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33.71.122.138\disk1\達成度表\科目重み表\"/>
    </mc:Choice>
  </mc:AlternateContent>
  <xr:revisionPtr revIDLastSave="0" documentId="13_ncr:1_{3C8869C0-9965-4163-8DE8-ACC6B6AE2D6B}" xr6:coauthVersionLast="47" xr6:coauthVersionMax="47" xr10:uidLastSave="{00000000-0000-0000-0000-000000000000}"/>
  <bookViews>
    <workbookView xWindow="5490" yWindow="1770" windowWidth="19185" windowHeight="13410" xr2:uid="{00000000-000D-0000-FFFF-FFFF00000000}"/>
  </bookViews>
  <sheets>
    <sheet name="対照表" sheetId="1" r:id="rId1"/>
  </sheets>
  <definedNames>
    <definedName name="_１後">#REF!</definedName>
    <definedName name="_１前">#REF!</definedName>
    <definedName name="_２後">#REF!</definedName>
    <definedName name="_２前">#REF!</definedName>
    <definedName name="_３後">#REF!</definedName>
    <definedName name="_３前">#REF!</definedName>
    <definedName name="_４後">#REF!</definedName>
    <definedName name="_４前">#REF!</definedName>
    <definedName name="_xlnm.Print_Area" localSheetId="0">対照表!$A$1:$Z$136</definedName>
    <definedName name="学期">#REF!</definedName>
    <definedName name="教養教育科目">#REF!</definedName>
    <definedName name="重み">#REF!</definedName>
    <definedName name="年次学期">#REF!</definedName>
    <definedName name="評価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8" i="1" l="1"/>
  <c r="Y88" i="1" s="1"/>
  <c r="X87" i="1"/>
  <c r="Y87" i="1" s="1"/>
  <c r="X29" i="1" l="1"/>
  <c r="Y29" i="1" s="1"/>
  <c r="X116" i="1" l="1"/>
  <c r="Y116" i="1" s="1"/>
  <c r="X117" i="1"/>
  <c r="Y117" i="1" s="1"/>
  <c r="X118" i="1"/>
  <c r="Y118" i="1" s="1"/>
  <c r="X119" i="1"/>
  <c r="Y119" i="1" s="1"/>
  <c r="X120" i="1"/>
  <c r="Y120" i="1" s="1"/>
  <c r="X121" i="1"/>
  <c r="Y121" i="1" s="1"/>
  <c r="X122" i="1"/>
  <c r="Y122" i="1" s="1"/>
  <c r="X123" i="1"/>
  <c r="Y123" i="1" s="1"/>
  <c r="X124" i="1"/>
  <c r="Y124" i="1" s="1"/>
  <c r="X125" i="1"/>
  <c r="Y125" i="1" s="1"/>
  <c r="X126" i="1"/>
  <c r="Y126" i="1" s="1"/>
  <c r="X127" i="1"/>
  <c r="Y127" i="1" s="1"/>
  <c r="X8" i="1" l="1"/>
  <c r="Y8" i="1" s="1"/>
  <c r="X32" i="1"/>
  <c r="Y32" i="1" s="1"/>
  <c r="X33" i="1"/>
  <c r="Y33" i="1" s="1"/>
  <c r="X34" i="1"/>
  <c r="Y34" i="1" s="1"/>
  <c r="X35" i="1"/>
  <c r="Y35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30" i="1"/>
  <c r="Y30" i="1" s="1"/>
  <c r="X31" i="1"/>
  <c r="Y31" i="1" s="1"/>
  <c r="X21" i="1"/>
  <c r="Y21" i="1" s="1"/>
  <c r="X113" i="1" l="1"/>
  <c r="Y113" i="1" s="1"/>
  <c r="X112" i="1"/>
  <c r="Y112" i="1" s="1"/>
  <c r="X28" i="1" l="1"/>
  <c r="X73" i="1" l="1"/>
  <c r="Y73" i="1" s="1"/>
  <c r="X85" i="1"/>
  <c r="Y85" i="1" s="1"/>
  <c r="X25" i="1"/>
  <c r="Y25" i="1" s="1"/>
  <c r="X24" i="1"/>
  <c r="Y24" i="1" s="1"/>
  <c r="X114" i="1" l="1"/>
  <c r="Y114" i="1" s="1"/>
  <c r="X104" i="1"/>
  <c r="Y104" i="1" s="1"/>
  <c r="X20" i="1" l="1"/>
  <c r="Y20" i="1" s="1"/>
  <c r="X18" i="1" l="1"/>
  <c r="Y18" i="1" s="1"/>
  <c r="X7" i="1"/>
  <c r="Y7" i="1" s="1"/>
  <c r="X27" i="1"/>
  <c r="Y27" i="1" s="1"/>
  <c r="X56" i="1" l="1"/>
  <c r="Y56" i="1" s="1"/>
  <c r="X17" i="1"/>
  <c r="Y17" i="1" s="1"/>
  <c r="X115" i="1"/>
  <c r="Y115" i="1" s="1"/>
  <c r="X23" i="1"/>
  <c r="Y23" i="1" s="1"/>
  <c r="X22" i="1"/>
  <c r="Y22" i="1" s="1"/>
  <c r="X57" i="1"/>
  <c r="Y57" i="1" s="1"/>
  <c r="X75" i="1"/>
  <c r="Y75" i="1" s="1"/>
  <c r="X52" i="1"/>
  <c r="Y52" i="1" s="1"/>
  <c r="X51" i="1"/>
  <c r="Y51" i="1" s="1"/>
  <c r="X77" i="1"/>
  <c r="Y77" i="1" s="1"/>
  <c r="X95" i="1"/>
  <c r="Y95" i="1" s="1"/>
  <c r="X76" i="1"/>
  <c r="Y76" i="1" s="1"/>
  <c r="X100" i="1"/>
  <c r="Y100" i="1" s="1"/>
  <c r="X14" i="1"/>
  <c r="Y14" i="1" s="1"/>
  <c r="X13" i="1"/>
  <c r="Y13" i="1" s="1"/>
  <c r="X72" i="1"/>
  <c r="Y72" i="1" s="1"/>
  <c r="X91" i="1"/>
  <c r="Y91" i="1" s="1"/>
  <c r="X71" i="1"/>
  <c r="Y71" i="1" s="1"/>
  <c r="X101" i="1"/>
  <c r="Y101" i="1" s="1"/>
  <c r="X92" i="1"/>
  <c r="Y92" i="1" s="1"/>
  <c r="X84" i="1"/>
  <c r="Y84" i="1" s="1"/>
  <c r="X83" i="1"/>
  <c r="Y83" i="1" s="1"/>
  <c r="X106" i="1"/>
  <c r="Y106" i="1" s="1"/>
  <c r="X68" i="1"/>
  <c r="Y68" i="1" s="1"/>
  <c r="X67" i="1"/>
  <c r="Y67" i="1" s="1"/>
  <c r="X16" i="1"/>
  <c r="Y16" i="1" s="1"/>
  <c r="X15" i="1"/>
  <c r="Y15" i="1" s="1"/>
  <c r="X65" i="1"/>
  <c r="Y65" i="1" s="1"/>
  <c r="X102" i="1"/>
  <c r="Y102" i="1" s="1"/>
  <c r="X62" i="1"/>
  <c r="Y62" i="1" s="1"/>
  <c r="X110" i="1"/>
  <c r="Y110" i="1" s="1"/>
  <c r="X96" i="1"/>
  <c r="Y96" i="1" s="1"/>
  <c r="X82" i="1"/>
  <c r="Y82" i="1" s="1"/>
  <c r="X81" i="1"/>
  <c r="Y81" i="1" s="1"/>
  <c r="X58" i="1"/>
  <c r="Y58" i="1" s="1"/>
  <c r="X19" i="1"/>
  <c r="Y19" i="1" s="1"/>
  <c r="X6" i="1"/>
  <c r="Y6" i="1" s="1"/>
  <c r="X5" i="1"/>
  <c r="Y5" i="1" s="1"/>
  <c r="X26" i="1"/>
  <c r="X107" i="1"/>
  <c r="Y107" i="1" s="1"/>
  <c r="X70" i="1"/>
  <c r="Y70" i="1" s="1"/>
  <c r="X89" i="1"/>
  <c r="Y89" i="1" s="1"/>
  <c r="X69" i="1"/>
  <c r="Y69" i="1" s="1"/>
  <c r="X99" i="1"/>
  <c r="Y99" i="1" s="1"/>
  <c r="X59" i="1"/>
  <c r="Y59" i="1" s="1"/>
  <c r="X93" i="1"/>
  <c r="Y93" i="1" s="1"/>
  <c r="X74" i="1"/>
  <c r="Y74" i="1" s="1"/>
  <c r="X97" i="1"/>
  <c r="Y97" i="1" s="1"/>
  <c r="X80" i="1"/>
  <c r="Y80" i="1" s="1"/>
  <c r="X79" i="1"/>
  <c r="Y79" i="1" s="1"/>
  <c r="X61" i="1"/>
  <c r="Y61" i="1" s="1"/>
  <c r="X63" i="1"/>
  <c r="Y63" i="1" s="1"/>
  <c r="X90" i="1"/>
  <c r="Y90" i="1" s="1"/>
  <c r="X94" i="1"/>
  <c r="Y94" i="1" s="1"/>
  <c r="X78" i="1"/>
  <c r="Y78" i="1" s="1"/>
  <c r="X66" i="1"/>
  <c r="Y66" i="1" s="1"/>
  <c r="X50" i="1"/>
  <c r="Y50" i="1" s="1"/>
  <c r="X105" i="1"/>
  <c r="Y105" i="1" s="1"/>
  <c r="X111" i="1"/>
  <c r="Y111" i="1" s="1"/>
  <c r="X86" i="1"/>
  <c r="Y86" i="1" s="1"/>
  <c r="X98" i="1"/>
  <c r="Y98" i="1" s="1"/>
  <c r="X54" i="1"/>
  <c r="Y54" i="1" s="1"/>
  <c r="X53" i="1"/>
  <c r="Y53" i="1" s="1"/>
  <c r="X11" i="1"/>
  <c r="Y11" i="1" s="1"/>
  <c r="X10" i="1"/>
  <c r="Y10" i="1" s="1"/>
  <c r="X9" i="1"/>
  <c r="Y9" i="1" s="1"/>
  <c r="X103" i="1"/>
  <c r="Y103" i="1" s="1"/>
  <c r="X60" i="1"/>
  <c r="Y60" i="1" s="1"/>
  <c r="X12" i="1"/>
  <c r="Y12" i="1" s="1"/>
  <c r="X108" i="1"/>
  <c r="Y108" i="1" s="1"/>
  <c r="X55" i="1"/>
  <c r="Y55" i="1" s="1"/>
  <c r="X109" i="1"/>
  <c r="Y109" i="1" s="1"/>
  <c r="X64" i="1"/>
  <c r="Y64" i="1" s="1"/>
</calcChain>
</file>

<file path=xl/sharedStrings.xml><?xml version="1.0" encoding="utf-8"?>
<sst xmlns="http://schemas.openxmlformats.org/spreadsheetml/2006/main" count="602" uniqueCount="186">
  <si>
    <t>選択</t>
  </si>
  <si>
    <t>必修</t>
  </si>
  <si>
    <t>単位</t>
    <rPh sb="0" eb="2">
      <t>タンイ</t>
    </rPh>
    <phoneticPr fontId="2"/>
  </si>
  <si>
    <t>微積分Ⅱ</t>
  </si>
  <si>
    <t>微積分Ⅰ</t>
  </si>
  <si>
    <t>線形代数Ⅰ　</t>
  </si>
  <si>
    <t>線形代数Ⅱ</t>
  </si>
  <si>
    <t>基礎電磁気学</t>
  </si>
  <si>
    <t>機械製作実習</t>
  </si>
  <si>
    <t>材料力学Ⅰ</t>
  </si>
  <si>
    <t>熱力学Ⅰ</t>
  </si>
  <si>
    <t>機械力学Ⅰ</t>
  </si>
  <si>
    <t>流体力学Ⅰ</t>
  </si>
  <si>
    <t>制御基礎理論</t>
  </si>
  <si>
    <t>材料力学演習</t>
  </si>
  <si>
    <t>熱力学演習</t>
  </si>
  <si>
    <t>流体力学演習</t>
  </si>
  <si>
    <t>制御基礎理論演習</t>
  </si>
  <si>
    <t>伝熱工学演習</t>
  </si>
  <si>
    <t>材料力学Ⅱ</t>
  </si>
  <si>
    <t>熱力学Ⅱ</t>
  </si>
  <si>
    <t>機械力学Ⅱ</t>
  </si>
  <si>
    <t>流体力学Ⅱ</t>
  </si>
  <si>
    <t>エネルギーシステム工学</t>
  </si>
  <si>
    <t>１前</t>
    <rPh sb="1" eb="2">
      <t>ゼン</t>
    </rPh>
    <phoneticPr fontId="2"/>
  </si>
  <si>
    <t>１後</t>
    <rPh sb="1" eb="2">
      <t>コウ</t>
    </rPh>
    <phoneticPr fontId="2"/>
  </si>
  <si>
    <t>英語自己学習</t>
    <rPh sb="0" eb="2">
      <t>エイゴ</t>
    </rPh>
    <rPh sb="2" eb="4">
      <t>ジコ</t>
    </rPh>
    <rPh sb="4" eb="6">
      <t>ガクシュウ</t>
    </rPh>
    <phoneticPr fontId="2"/>
  </si>
  <si>
    <t>(C)</t>
    <phoneticPr fontId="2"/>
  </si>
  <si>
    <t>(1)</t>
  </si>
  <si>
    <t>(2)</t>
  </si>
  <si>
    <t>(2)</t>
    <phoneticPr fontId="2"/>
  </si>
  <si>
    <t>(3)</t>
  </si>
  <si>
    <t>重み計</t>
    <rPh sb="0" eb="1">
      <t>オモ</t>
    </rPh>
    <rPh sb="2" eb="3">
      <t>ケイ</t>
    </rPh>
    <phoneticPr fontId="2"/>
  </si>
  <si>
    <t>備考</t>
    <rPh sb="0" eb="2">
      <t>ビコウ</t>
    </rPh>
    <phoneticPr fontId="2"/>
  </si>
  <si>
    <t>科目名</t>
    <rPh sb="0" eb="2">
      <t>カモク</t>
    </rPh>
    <rPh sb="2" eb="3">
      <t>メイ</t>
    </rPh>
    <phoneticPr fontId="2"/>
  </si>
  <si>
    <t>学習・教育目標</t>
    <rPh sb="0" eb="2">
      <t>ガクシュウ</t>
    </rPh>
    <rPh sb="3" eb="5">
      <t>キョウイク</t>
    </rPh>
    <rPh sb="5" eb="7">
      <t>モクヒョウ</t>
    </rPh>
    <phoneticPr fontId="2"/>
  </si>
  <si>
    <t>選択</t>
    <phoneticPr fontId="2"/>
  </si>
  <si>
    <t>必修</t>
    <phoneticPr fontId="2"/>
  </si>
  <si>
    <t>重み
×
単位</t>
    <rPh sb="0" eb="1">
      <t>オモ</t>
    </rPh>
    <rPh sb="5" eb="7">
      <t>タンイ</t>
    </rPh>
    <phoneticPr fontId="2"/>
  </si>
  <si>
    <t>(A)</t>
    <phoneticPr fontId="2"/>
  </si>
  <si>
    <t>(B)</t>
    <phoneticPr fontId="2"/>
  </si>
  <si>
    <t>(D)</t>
    <phoneticPr fontId="2"/>
  </si>
  <si>
    <t>(E)</t>
    <phoneticPr fontId="2"/>
  </si>
  <si>
    <t>(F)</t>
    <phoneticPr fontId="2"/>
  </si>
  <si>
    <t>(1)</t>
    <phoneticPr fontId="2"/>
  </si>
  <si>
    <t>(3)</t>
    <phoneticPr fontId="2"/>
  </si>
  <si>
    <t>(4)</t>
    <phoneticPr fontId="2"/>
  </si>
  <si>
    <t>主題探求型科目1</t>
    <rPh sb="0" eb="2">
      <t>シュダイ</t>
    </rPh>
    <rPh sb="2" eb="4">
      <t>タンキュウ</t>
    </rPh>
    <rPh sb="4" eb="5">
      <t>ガタ</t>
    </rPh>
    <rPh sb="5" eb="7">
      <t>カモク</t>
    </rPh>
    <phoneticPr fontId="2"/>
  </si>
  <si>
    <t>主題探求型科目2</t>
    <rPh sb="0" eb="2">
      <t>シュダイ</t>
    </rPh>
    <rPh sb="2" eb="5">
      <t>タンキュウガタ</t>
    </rPh>
    <rPh sb="5" eb="7">
      <t>カモク</t>
    </rPh>
    <phoneticPr fontId="2"/>
  </si>
  <si>
    <t>社会力入門</t>
    <rPh sb="0" eb="2">
      <t>シャカイ</t>
    </rPh>
    <rPh sb="2" eb="3">
      <t>チカラ</t>
    </rPh>
    <rPh sb="3" eb="5">
      <t>ニュウモン</t>
    </rPh>
    <phoneticPr fontId="2"/>
  </si>
  <si>
    <t>初修外国語</t>
    <rPh sb="0" eb="1">
      <t>ショ</t>
    </rPh>
    <rPh sb="1" eb="2">
      <t>オサ</t>
    </rPh>
    <rPh sb="2" eb="5">
      <t>ガイコクゴ</t>
    </rPh>
    <phoneticPr fontId="2"/>
  </si>
  <si>
    <t>愛媛学</t>
    <rPh sb="0" eb="2">
      <t>エヒメ</t>
    </rPh>
    <rPh sb="2" eb="3">
      <t>ガク</t>
    </rPh>
    <phoneticPr fontId="2"/>
  </si>
  <si>
    <t>情報リテラシー入門Ⅰ</t>
    <rPh sb="7" eb="9">
      <t>ニュウモン</t>
    </rPh>
    <phoneticPr fontId="2"/>
  </si>
  <si>
    <t>1-1Q</t>
    <phoneticPr fontId="2"/>
  </si>
  <si>
    <t>英語Ⅰ</t>
    <rPh sb="0" eb="2">
      <t>エイゴ</t>
    </rPh>
    <phoneticPr fontId="2"/>
  </si>
  <si>
    <t>英語Ⅱ</t>
    <rPh sb="0" eb="2">
      <t>エイゴ</t>
    </rPh>
    <phoneticPr fontId="2"/>
  </si>
  <si>
    <t>英語Ⅳ</t>
    <rPh sb="0" eb="2">
      <t>エイゴ</t>
    </rPh>
    <phoneticPr fontId="2"/>
  </si>
  <si>
    <t>英語Ⅲ</t>
    <rPh sb="0" eb="2">
      <t>エイゴ</t>
    </rPh>
    <phoneticPr fontId="2"/>
  </si>
  <si>
    <t>主題探求型科目3</t>
    <rPh sb="0" eb="2">
      <t>シュダイ</t>
    </rPh>
    <rPh sb="2" eb="4">
      <t>タンキュウ</t>
    </rPh>
    <rPh sb="4" eb="5">
      <t>ガタ</t>
    </rPh>
    <rPh sb="5" eb="7">
      <t>カモク</t>
    </rPh>
    <phoneticPr fontId="2"/>
  </si>
  <si>
    <t>主題探求型科目4</t>
    <rPh sb="0" eb="2">
      <t>シュダイ</t>
    </rPh>
    <rPh sb="2" eb="5">
      <t>タンキュウガタ</t>
    </rPh>
    <rPh sb="5" eb="7">
      <t>カモク</t>
    </rPh>
    <phoneticPr fontId="2"/>
  </si>
  <si>
    <t>1-3Q</t>
  </si>
  <si>
    <t>単位数は科目に依る</t>
    <rPh sb="0" eb="3">
      <t>タンイスウ</t>
    </rPh>
    <rPh sb="4" eb="6">
      <t>カモク</t>
    </rPh>
    <rPh sb="7" eb="8">
      <t>ヨ</t>
    </rPh>
    <phoneticPr fontId="2"/>
  </si>
  <si>
    <t>1 or 2</t>
    <phoneticPr fontId="2"/>
  </si>
  <si>
    <t>1 or 2</t>
    <phoneticPr fontId="2"/>
  </si>
  <si>
    <t>学問分野別科目</t>
    <rPh sb="0" eb="2">
      <t>ガクモン</t>
    </rPh>
    <rPh sb="2" eb="5">
      <t>ブンヤベツ</t>
    </rPh>
    <rPh sb="5" eb="7">
      <t>カモク</t>
    </rPh>
    <phoneticPr fontId="2"/>
  </si>
  <si>
    <t>スポーツ</t>
    <phoneticPr fontId="2"/>
  </si>
  <si>
    <t>高年次教養科目</t>
    <rPh sb="3" eb="5">
      <t>キョウヨウ</t>
    </rPh>
    <phoneticPr fontId="2"/>
  </si>
  <si>
    <t>知的財産入門</t>
    <rPh sb="0" eb="2">
      <t>チテキ</t>
    </rPh>
    <rPh sb="2" eb="4">
      <t>ザイサン</t>
    </rPh>
    <rPh sb="4" eb="6">
      <t>ニュウモン</t>
    </rPh>
    <phoneticPr fontId="2"/>
  </si>
  <si>
    <t>化学基礎Ⅰ</t>
  </si>
  <si>
    <t>物理基礎Ⅰ</t>
  </si>
  <si>
    <t>基礎情報科学</t>
    <rPh sb="5" eb="6">
      <t>ガク</t>
    </rPh>
    <phoneticPr fontId="2"/>
  </si>
  <si>
    <t>化学基礎Ⅱ</t>
    <phoneticPr fontId="2"/>
  </si>
  <si>
    <t>物理基礎Ⅱ</t>
  </si>
  <si>
    <t>工学リテラシーⅡ</t>
    <phoneticPr fontId="2"/>
  </si>
  <si>
    <t>基礎安全学</t>
    <phoneticPr fontId="2"/>
  </si>
  <si>
    <t>学部共通実験</t>
    <phoneticPr fontId="2"/>
  </si>
  <si>
    <t>工学リテラシーⅢ</t>
    <phoneticPr fontId="2"/>
  </si>
  <si>
    <t>放射線工学基礎論</t>
    <phoneticPr fontId="2"/>
  </si>
  <si>
    <t>工学コミュニケーション</t>
    <phoneticPr fontId="2"/>
  </si>
  <si>
    <t>工学リテラシーⅣ</t>
    <phoneticPr fontId="2"/>
  </si>
  <si>
    <t>工学倫理・知財・キャリアーリテラシーⅠ</t>
    <phoneticPr fontId="2"/>
  </si>
  <si>
    <t>工学倫理・知財・キャリアーリテラシーⅡ</t>
    <phoneticPr fontId="2"/>
  </si>
  <si>
    <t>学部共通PBL</t>
    <phoneticPr fontId="2"/>
  </si>
  <si>
    <t>選択</t>
    <rPh sb="0" eb="2">
      <t>センタク</t>
    </rPh>
    <phoneticPr fontId="2"/>
  </si>
  <si>
    <t>機械基礎力学</t>
    <rPh sb="0" eb="2">
      <t>キカイ</t>
    </rPh>
    <rPh sb="2" eb="4">
      <t>キソ</t>
    </rPh>
    <rPh sb="4" eb="6">
      <t>リキガク</t>
    </rPh>
    <phoneticPr fontId="2"/>
  </si>
  <si>
    <t>質点系の力学</t>
  </si>
  <si>
    <t>連続体の力学</t>
  </si>
  <si>
    <t>材料基礎力学</t>
    <phoneticPr fontId="2"/>
  </si>
  <si>
    <t>材料熱力学</t>
  </si>
  <si>
    <t>化学熱力学</t>
  </si>
  <si>
    <t>機械製図法</t>
    <rPh sb="0" eb="2">
      <t>キカイ</t>
    </rPh>
    <rPh sb="2" eb="4">
      <t>セイズ</t>
    </rPh>
    <rPh sb="4" eb="5">
      <t>ホウ</t>
    </rPh>
    <phoneticPr fontId="2"/>
  </si>
  <si>
    <t>材料デザイン工学入門</t>
    <rPh sb="0" eb="2">
      <t>ザイリョウ</t>
    </rPh>
    <rPh sb="6" eb="8">
      <t>コウガク</t>
    </rPh>
    <rPh sb="8" eb="10">
      <t>ニュウモン</t>
    </rPh>
    <phoneticPr fontId="2"/>
  </si>
  <si>
    <t>機械材料学</t>
    <rPh sb="0" eb="2">
      <t>キカイ</t>
    </rPh>
    <rPh sb="2" eb="4">
      <t>ザイリョウ</t>
    </rPh>
    <rPh sb="4" eb="5">
      <t>ガク</t>
    </rPh>
    <phoneticPr fontId="2"/>
  </si>
  <si>
    <t>無機材料化学</t>
    <rPh sb="0" eb="2">
      <t>ムキ</t>
    </rPh>
    <rPh sb="2" eb="4">
      <t>ザイリョウ</t>
    </rPh>
    <rPh sb="4" eb="6">
      <t>カガク</t>
    </rPh>
    <phoneticPr fontId="2"/>
  </si>
  <si>
    <t>電気電子材料</t>
    <rPh sb="0" eb="2">
      <t>デンキ</t>
    </rPh>
    <rPh sb="2" eb="4">
      <t>デンシ</t>
    </rPh>
    <rPh sb="4" eb="6">
      <t>ザイリョウ</t>
    </rPh>
    <phoneticPr fontId="2"/>
  </si>
  <si>
    <t>機械加工学</t>
    <rPh sb="0" eb="2">
      <t>キカイ</t>
    </rPh>
    <rPh sb="2" eb="4">
      <t>カコウ</t>
    </rPh>
    <rPh sb="4" eb="5">
      <t>ガク</t>
    </rPh>
    <phoneticPr fontId="2"/>
  </si>
  <si>
    <t>電気応用</t>
  </si>
  <si>
    <t>通信工学概論</t>
  </si>
  <si>
    <t>電子デバイス</t>
  </si>
  <si>
    <t>C言語入門</t>
    <rPh sb="1" eb="3">
      <t>ゲンゴ</t>
    </rPh>
    <rPh sb="3" eb="5">
      <t>ニュウモン</t>
    </rPh>
    <phoneticPr fontId="2"/>
  </si>
  <si>
    <t>情報ネットワーク</t>
  </si>
  <si>
    <t>コンピュータ工学入門</t>
  </si>
  <si>
    <t>ビジュアルコンピューティング</t>
  </si>
  <si>
    <t>情報システム概論</t>
  </si>
  <si>
    <t>情報数学</t>
  </si>
  <si>
    <t>材料数学</t>
  </si>
  <si>
    <t>確率・統計学</t>
  </si>
  <si>
    <t>基礎生化学</t>
  </si>
  <si>
    <t>基礎有機化学</t>
  </si>
  <si>
    <t>基礎無機化学</t>
  </si>
  <si>
    <t>化学・生命科学概論</t>
  </si>
  <si>
    <t>実践英語演習Ⅰ</t>
  </si>
  <si>
    <t>国土形成史</t>
  </si>
  <si>
    <t>地球環境学</t>
  </si>
  <si>
    <t>応用数学Ⅰ（機械系）</t>
  </si>
  <si>
    <t>応用力学</t>
  </si>
  <si>
    <t>応用機械材料学</t>
    <rPh sb="0" eb="2">
      <t>オウヨウ</t>
    </rPh>
    <rPh sb="2" eb="4">
      <t>キカイ</t>
    </rPh>
    <rPh sb="4" eb="6">
      <t>ザイリョウ</t>
    </rPh>
    <rPh sb="6" eb="7">
      <t>ガク</t>
    </rPh>
    <phoneticPr fontId="2"/>
  </si>
  <si>
    <t>構造化プログラミング</t>
    <rPh sb="0" eb="3">
      <t>コウゾウカ</t>
    </rPh>
    <phoneticPr fontId="2"/>
  </si>
  <si>
    <t>CAD実習</t>
    <rPh sb="3" eb="5">
      <t>ジッシュウ</t>
    </rPh>
    <phoneticPr fontId="2"/>
  </si>
  <si>
    <t>機械設計法</t>
    <rPh sb="0" eb="2">
      <t>キカイ</t>
    </rPh>
    <rPh sb="2" eb="5">
      <t>セッケイホウ</t>
    </rPh>
    <phoneticPr fontId="2"/>
  </si>
  <si>
    <t>ロボット機構学</t>
    <rPh sb="4" eb="6">
      <t>キコウ</t>
    </rPh>
    <rPh sb="6" eb="7">
      <t>ガク</t>
    </rPh>
    <phoneticPr fontId="2"/>
  </si>
  <si>
    <t>応用加工学</t>
  </si>
  <si>
    <t>応用数学Ⅱ（機械系）</t>
  </si>
  <si>
    <t>機械力学演習</t>
  </si>
  <si>
    <t>企業倫理</t>
    <rPh sb="0" eb="2">
      <t>キギョウ</t>
    </rPh>
    <rPh sb="2" eb="4">
      <t>リンリ</t>
    </rPh>
    <phoneticPr fontId="2"/>
  </si>
  <si>
    <t>産業経済論</t>
    <rPh sb="0" eb="4">
      <t>サンギョウケイザイ</t>
    </rPh>
    <rPh sb="4" eb="5">
      <t>ロン</t>
    </rPh>
    <phoneticPr fontId="2"/>
  </si>
  <si>
    <t>設計製図</t>
    <rPh sb="0" eb="2">
      <t>セッケイ</t>
    </rPh>
    <rPh sb="2" eb="4">
      <t>セイズ</t>
    </rPh>
    <phoneticPr fontId="2"/>
  </si>
  <si>
    <t>伝熱工学</t>
    <phoneticPr fontId="2"/>
  </si>
  <si>
    <t>インターンシップ（機械・システム）</t>
    <rPh sb="9" eb="11">
      <t>キカイ</t>
    </rPh>
    <phoneticPr fontId="2"/>
  </si>
  <si>
    <t>知的財産権</t>
    <rPh sb="0" eb="5">
      <t>チテキザイサンケン</t>
    </rPh>
    <phoneticPr fontId="2"/>
  </si>
  <si>
    <t>技術英語（機械系）</t>
    <rPh sb="0" eb="2">
      <t>ギジュツ</t>
    </rPh>
    <rPh sb="2" eb="4">
      <t>エイゴ</t>
    </rPh>
    <rPh sb="5" eb="7">
      <t>キカイ</t>
    </rPh>
    <rPh sb="7" eb="8">
      <t>ケイ</t>
    </rPh>
    <phoneticPr fontId="2"/>
  </si>
  <si>
    <t>キャリア形成セミナー（機械・システム）</t>
    <rPh sb="4" eb="6">
      <t>ケイセイ</t>
    </rPh>
    <rPh sb="11" eb="13">
      <t>キカイ</t>
    </rPh>
    <phoneticPr fontId="2"/>
  </si>
  <si>
    <t>メカトロ・人工知能工学</t>
  </si>
  <si>
    <t>制御・福祉工学</t>
  </si>
  <si>
    <t>流体工学</t>
  </si>
  <si>
    <t>船舶性能入門</t>
    <rPh sb="0" eb="2">
      <t>センパク</t>
    </rPh>
    <rPh sb="2" eb="4">
      <t>セイノウ</t>
    </rPh>
    <rPh sb="4" eb="6">
      <t>ニュウモン</t>
    </rPh>
    <phoneticPr fontId="2"/>
  </si>
  <si>
    <t>海洋工学入門</t>
    <rPh sb="0" eb="2">
      <t>カイヨウ</t>
    </rPh>
    <rPh sb="2" eb="4">
      <t>コウガク</t>
    </rPh>
    <rPh sb="4" eb="6">
      <t>ニュウモン</t>
    </rPh>
    <phoneticPr fontId="2"/>
  </si>
  <si>
    <t>ロボット・生体工学</t>
  </si>
  <si>
    <t>工場管理</t>
  </si>
  <si>
    <t>卒業研究</t>
    <rPh sb="0" eb="2">
      <t>ソツギョウ</t>
    </rPh>
    <rPh sb="2" eb="4">
      <t>ケンキュウ</t>
    </rPh>
    <phoneticPr fontId="2"/>
  </si>
  <si>
    <t>他コース開講科目</t>
    <rPh sb="0" eb="1">
      <t>タ</t>
    </rPh>
    <rPh sb="4" eb="6">
      <t>カイコウ</t>
    </rPh>
    <rPh sb="6" eb="8">
      <t>カモク</t>
    </rPh>
    <phoneticPr fontId="2"/>
  </si>
  <si>
    <t>他学部開講科目</t>
    <rPh sb="0" eb="1">
      <t>タ</t>
    </rPh>
    <rPh sb="1" eb="3">
      <t>ガクブ</t>
    </rPh>
    <rPh sb="3" eb="7">
      <t>カイコウカモク</t>
    </rPh>
    <phoneticPr fontId="2"/>
  </si>
  <si>
    <t>機械工学コース</t>
    <rPh sb="0" eb="2">
      <t>キカイ</t>
    </rPh>
    <rPh sb="2" eb="4">
      <t>コウガク</t>
    </rPh>
    <phoneticPr fontId="2"/>
  </si>
  <si>
    <t>知能システム学コース</t>
    <rPh sb="0" eb="2">
      <t>チノウ</t>
    </rPh>
    <rPh sb="6" eb="7">
      <t>ガク</t>
    </rPh>
    <phoneticPr fontId="2"/>
  </si>
  <si>
    <t>必修</t>
    <phoneticPr fontId="2"/>
  </si>
  <si>
    <t>機械工学実験・知能システム学実験</t>
    <rPh sb="0" eb="2">
      <t>キカイ</t>
    </rPh>
    <rPh sb="2" eb="4">
      <t>コウガク</t>
    </rPh>
    <rPh sb="4" eb="6">
      <t>ジッケン</t>
    </rPh>
    <rPh sb="7" eb="9">
      <t>チノウ</t>
    </rPh>
    <rPh sb="13" eb="14">
      <t>ガク</t>
    </rPh>
    <rPh sb="14" eb="16">
      <t>ジッケン</t>
    </rPh>
    <phoneticPr fontId="2"/>
  </si>
  <si>
    <t>１後</t>
    <rPh sb="1" eb="2">
      <t>アト</t>
    </rPh>
    <phoneticPr fontId="2"/>
  </si>
  <si>
    <t>２後</t>
    <rPh sb="1" eb="2">
      <t>アト</t>
    </rPh>
    <phoneticPr fontId="2"/>
  </si>
  <si>
    <t>３後</t>
    <rPh sb="1" eb="2">
      <t>アト</t>
    </rPh>
    <phoneticPr fontId="2"/>
  </si>
  <si>
    <t>４後</t>
    <rPh sb="1" eb="2">
      <t>アト</t>
    </rPh>
    <phoneticPr fontId="2"/>
  </si>
  <si>
    <t>1前</t>
    <rPh sb="1" eb="2">
      <t>ゼン</t>
    </rPh>
    <phoneticPr fontId="2"/>
  </si>
  <si>
    <t>1-1Q</t>
  </si>
  <si>
    <t>1-2Q</t>
  </si>
  <si>
    <t>1-4Q</t>
  </si>
  <si>
    <t>情報リテラシー入門Ⅱ</t>
    <rPh sb="7" eb="9">
      <t>ニュウモン</t>
    </rPh>
    <phoneticPr fontId="2"/>
  </si>
  <si>
    <t>1-3Q</t>
    <phoneticPr fontId="2"/>
  </si>
  <si>
    <t>1-4Q</t>
    <phoneticPr fontId="2"/>
  </si>
  <si>
    <t>3-2Q</t>
  </si>
  <si>
    <t>工学リテラシーⅠ</t>
    <phoneticPr fontId="2"/>
  </si>
  <si>
    <t>3-1Q</t>
    <phoneticPr fontId="2"/>
  </si>
  <si>
    <t>２前</t>
    <rPh sb="1" eb="2">
      <t>ゼン</t>
    </rPh>
    <phoneticPr fontId="2"/>
  </si>
  <si>
    <t>３前</t>
    <rPh sb="1" eb="2">
      <t>ゼン</t>
    </rPh>
    <phoneticPr fontId="2"/>
  </si>
  <si>
    <t>3集中</t>
    <rPh sb="1" eb="3">
      <t>シュウチュウ</t>
    </rPh>
    <phoneticPr fontId="2"/>
  </si>
  <si>
    <t>４前</t>
    <rPh sb="1" eb="2">
      <t>ゼン</t>
    </rPh>
    <phoneticPr fontId="2"/>
  </si>
  <si>
    <t>４通年</t>
    <rPh sb="1" eb="3">
      <t>ツウネン</t>
    </rPh>
    <phoneticPr fontId="2"/>
  </si>
  <si>
    <t>３通年</t>
    <rPh sb="1" eb="3">
      <t>ツウネン</t>
    </rPh>
    <phoneticPr fontId="2"/>
  </si>
  <si>
    <t>TOEICの点数を2で割ったものとする。</t>
    <rPh sb="6" eb="8">
      <t>テンスウ</t>
    </rPh>
    <rPh sb="11" eb="12">
      <t>ワ</t>
    </rPh>
    <phoneticPr fontId="2"/>
  </si>
  <si>
    <t>開講（機械工学）</t>
    <rPh sb="0" eb="2">
      <t>カイコウ</t>
    </rPh>
    <rPh sb="3" eb="7">
      <t>キカイコウガク</t>
    </rPh>
    <phoneticPr fontId="2"/>
  </si>
  <si>
    <t>専門基礎科目、専門応用科目は4単位まで認められる</t>
  </si>
  <si>
    <t>他学部開講科目についてはコース長の判断の上、4単位まで認められる場合がある。本件については事前にコース長に相談すること。</t>
    <phoneticPr fontId="2"/>
  </si>
  <si>
    <t>新入生セミナーA</t>
    <rPh sb="0" eb="3">
      <t>シンニュウセイ</t>
    </rPh>
    <phoneticPr fontId="2"/>
  </si>
  <si>
    <t>新入生セミナーB</t>
    <rPh sb="0" eb="3">
      <t>シンニュウセイ</t>
    </rPh>
    <phoneticPr fontId="2"/>
  </si>
  <si>
    <t>こころと健康</t>
    <rPh sb="4" eb="6">
      <t>ケンコウ</t>
    </rPh>
    <phoneticPr fontId="2"/>
  </si>
  <si>
    <t>教員免許に関する科目（スポーツと教育）</t>
  </si>
  <si>
    <t>教員免許に関する科目（教職日本国憲法）</t>
    <rPh sb="0" eb="2">
      <t>キョウイン</t>
    </rPh>
    <rPh sb="2" eb="4">
      <t>メンキョ</t>
    </rPh>
    <rPh sb="5" eb="6">
      <t>カン</t>
    </rPh>
    <rPh sb="8" eb="10">
      <t>カモク</t>
    </rPh>
    <rPh sb="11" eb="18">
      <t>キョウショクニホンコクケンポウ</t>
    </rPh>
    <phoneticPr fontId="2"/>
  </si>
  <si>
    <t>電気電子工学概論</t>
    <rPh sb="0" eb="2">
      <t>デンキ</t>
    </rPh>
    <rPh sb="2" eb="4">
      <t>デンシ</t>
    </rPh>
    <rPh sb="4" eb="6">
      <t>コウガク</t>
    </rPh>
    <rPh sb="6" eb="8">
      <t>ガイロン</t>
    </rPh>
    <phoneticPr fontId="2"/>
  </si>
  <si>
    <t>シーケンス制御</t>
    <rPh sb="5" eb="7">
      <t>セイギョ</t>
    </rPh>
    <phoneticPr fontId="2"/>
  </si>
  <si>
    <t>（２前）</t>
    <rPh sb="2" eb="3">
      <t>ゼン</t>
    </rPh>
    <phoneticPr fontId="2"/>
  </si>
  <si>
    <t>他コ</t>
    <rPh sb="0" eb="1">
      <t>ホカ</t>
    </rPh>
    <phoneticPr fontId="2"/>
  </si>
  <si>
    <t>知能システム学コースの開講だが、機械工学コースの学生が受講しても、達成度に反映される。</t>
    <rPh sb="0" eb="2">
      <t>チノウ</t>
    </rPh>
    <rPh sb="6" eb="7">
      <t>ガク</t>
    </rPh>
    <rPh sb="11" eb="13">
      <t>カイコウ</t>
    </rPh>
    <rPh sb="16" eb="18">
      <t>キカイ</t>
    </rPh>
    <rPh sb="18" eb="20">
      <t>コウガク</t>
    </rPh>
    <rPh sb="24" eb="26">
      <t>ガクセイ</t>
    </rPh>
    <rPh sb="27" eb="29">
      <t>ジュコウ</t>
    </rPh>
    <rPh sb="33" eb="36">
      <t>タッセイド</t>
    </rPh>
    <rPh sb="37" eb="39">
      <t>ハンエイ</t>
    </rPh>
    <phoneticPr fontId="2"/>
  </si>
  <si>
    <t>開講（知能システム学）</t>
    <rPh sb="0" eb="2">
      <t>カイコウ</t>
    </rPh>
    <rPh sb="3" eb="5">
      <t>チノウ</t>
    </rPh>
    <rPh sb="9" eb="10">
      <t>ガク</t>
    </rPh>
    <phoneticPr fontId="2"/>
  </si>
  <si>
    <t>放送大学</t>
    <rPh sb="0" eb="2">
      <t>ホウソウ</t>
    </rPh>
    <rPh sb="2" eb="4">
      <t>ダイガク</t>
    </rPh>
    <phoneticPr fontId="2"/>
  </si>
  <si>
    <t>放送大学（技術系の科目）</t>
    <rPh sb="0" eb="2">
      <t>ホウソウ</t>
    </rPh>
    <rPh sb="2" eb="4">
      <t>ダイガク</t>
    </rPh>
    <rPh sb="5" eb="8">
      <t>ギジュツケイ</t>
    </rPh>
    <rPh sb="9" eb="11">
      <t>カモク</t>
    </rPh>
    <phoneticPr fontId="2"/>
  </si>
  <si>
    <t>コース長が認めた科目を反映することができる</t>
    <rPh sb="3" eb="4">
      <t>チョウ</t>
    </rPh>
    <rPh sb="5" eb="6">
      <t>ミト</t>
    </rPh>
    <rPh sb="8" eb="10">
      <t>カモク</t>
    </rPh>
    <rPh sb="11" eb="13">
      <t>ハンエイ</t>
    </rPh>
    <phoneticPr fontId="2"/>
  </si>
  <si>
    <t>技術系の科目のうちコース長が認めた科目を１科目分、反映できる。コース長に相談すること。</t>
    <rPh sb="0" eb="3">
      <t>ギジュツケイ</t>
    </rPh>
    <rPh sb="4" eb="6">
      <t>カモク</t>
    </rPh>
    <rPh sb="12" eb="13">
      <t>チョウ</t>
    </rPh>
    <rPh sb="14" eb="15">
      <t>ミト</t>
    </rPh>
    <rPh sb="17" eb="19">
      <t>カモク</t>
    </rPh>
    <rPh sb="21" eb="24">
      <t>カモクブン</t>
    </rPh>
    <rPh sb="25" eb="27">
      <t>ハンエイ</t>
    </rPh>
    <rPh sb="34" eb="35">
      <t>チョウ</t>
    </rPh>
    <rPh sb="36" eb="38">
      <t>ソウダン</t>
    </rPh>
    <phoneticPr fontId="2"/>
  </si>
  <si>
    <t>科目―重み対照表　19年度版</t>
    <rPh sb="0" eb="2">
      <t>カモク</t>
    </rPh>
    <rPh sb="3" eb="4">
      <t>オモ</t>
    </rPh>
    <rPh sb="5" eb="8">
      <t>タイショウヒョウ</t>
    </rPh>
    <rPh sb="11" eb="13">
      <t>ネンド</t>
    </rPh>
    <rPh sb="13" eb="14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</si>
</sst>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7" xfId="0" applyFont="1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33" xfId="0" applyFont="1" applyBorder="1">
      <alignment vertical="center"/>
    </xf>
    <xf numFmtId="0" fontId="3" fillId="0" borderId="35" xfId="0" applyFont="1" applyBorder="1">
      <alignment vertical="center"/>
    </xf>
    <xf numFmtId="0" fontId="3" fillId="2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36" xfId="0" quotePrefix="1" applyFont="1" applyFill="1" applyBorder="1" applyAlignment="1">
      <alignment horizontal="center" vertical="center"/>
    </xf>
    <xf numFmtId="0" fontId="3" fillId="0" borderId="37" xfId="0" quotePrefix="1" applyFont="1" applyFill="1" applyBorder="1" applyAlignment="1">
      <alignment horizontal="center" vertical="center"/>
    </xf>
    <xf numFmtId="0" fontId="3" fillId="0" borderId="38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34" xfId="0" quotePrefix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7" fontId="3" fillId="0" borderId="24" xfId="0" applyNumberFormat="1" applyFont="1" applyFill="1" applyBorder="1">
      <alignment vertical="center"/>
    </xf>
    <xf numFmtId="177" fontId="3" fillId="0" borderId="25" xfId="0" applyNumberFormat="1" applyFont="1" applyFill="1" applyBorder="1">
      <alignment vertical="center"/>
    </xf>
    <xf numFmtId="177" fontId="3" fillId="0" borderId="40" xfId="0" applyNumberFormat="1" applyFont="1" applyFill="1" applyBorder="1">
      <alignment vertical="center"/>
    </xf>
    <xf numFmtId="177" fontId="3" fillId="0" borderId="31" xfId="0" applyNumberFormat="1" applyFont="1" applyFill="1" applyBorder="1">
      <alignment vertical="center"/>
    </xf>
    <xf numFmtId="177" fontId="3" fillId="0" borderId="27" xfId="0" applyNumberFormat="1" applyFont="1" applyFill="1" applyBorder="1">
      <alignment vertical="center"/>
    </xf>
    <xf numFmtId="177" fontId="3" fillId="0" borderId="41" xfId="0" applyNumberFormat="1" applyFont="1" applyFill="1" applyBorder="1">
      <alignment vertical="center"/>
    </xf>
    <xf numFmtId="177" fontId="3" fillId="0" borderId="26" xfId="0" applyNumberFormat="1" applyFont="1" applyFill="1" applyBorder="1">
      <alignment vertical="center"/>
    </xf>
    <xf numFmtId="176" fontId="1" fillId="3" borderId="19" xfId="1" applyNumberFormat="1" applyBorder="1">
      <alignment vertical="center"/>
    </xf>
    <xf numFmtId="176" fontId="1" fillId="3" borderId="22" xfId="1" applyNumberFormat="1" applyBorder="1">
      <alignment vertical="center"/>
    </xf>
    <xf numFmtId="176" fontId="5" fillId="3" borderId="26" xfId="1" applyNumberFormat="1" applyFont="1" applyBorder="1">
      <alignment vertical="center"/>
    </xf>
    <xf numFmtId="176" fontId="5" fillId="3" borderId="27" xfId="1" applyNumberFormat="1" applyFont="1" applyBorder="1">
      <alignment vertical="center"/>
    </xf>
    <xf numFmtId="176" fontId="5" fillId="3" borderId="40" xfId="1" applyNumberFormat="1" applyFont="1" applyBorder="1">
      <alignment vertical="center"/>
    </xf>
    <xf numFmtId="176" fontId="5" fillId="3" borderId="31" xfId="1" applyNumberFormat="1" applyFont="1" applyBorder="1">
      <alignment vertical="center"/>
    </xf>
    <xf numFmtId="176" fontId="5" fillId="3" borderId="41" xfId="1" applyNumberFormat="1" applyFont="1" applyBorder="1">
      <alignment vertical="center"/>
    </xf>
    <xf numFmtId="176" fontId="5" fillId="3" borderId="21" xfId="1" applyNumberFormat="1" applyFont="1" applyBorder="1">
      <alignment vertical="center"/>
    </xf>
    <xf numFmtId="176" fontId="5" fillId="3" borderId="28" xfId="1" applyNumberFormat="1" applyFont="1" applyBorder="1">
      <alignment vertical="center"/>
    </xf>
    <xf numFmtId="176" fontId="5" fillId="3" borderId="29" xfId="1" applyNumberFormat="1" applyFont="1" applyBorder="1">
      <alignment vertical="center"/>
    </xf>
    <xf numFmtId="176" fontId="5" fillId="3" borderId="42" xfId="1" applyNumberFormat="1" applyFont="1" applyBorder="1">
      <alignment vertical="center"/>
    </xf>
    <xf numFmtId="176" fontId="5" fillId="3" borderId="32" xfId="1" applyNumberFormat="1" applyFont="1" applyBorder="1">
      <alignment vertical="center"/>
    </xf>
    <xf numFmtId="176" fontId="5" fillId="3" borderId="43" xfId="1" applyNumberFormat="1" applyFont="1" applyBorder="1">
      <alignment vertical="center"/>
    </xf>
    <xf numFmtId="176" fontId="5" fillId="3" borderId="39" xfId="1" applyNumberFormat="1" applyFont="1" applyBorder="1">
      <alignment vertical="center"/>
    </xf>
    <xf numFmtId="177" fontId="3" fillId="0" borderId="44" xfId="0" applyNumberFormat="1" applyFont="1" applyFill="1" applyBorder="1">
      <alignment vertical="center"/>
    </xf>
    <xf numFmtId="0" fontId="3" fillId="0" borderId="26" xfId="0" quotePrefix="1" applyFont="1" applyFill="1" applyBorder="1" applyAlignment="1">
      <alignment horizontal="center" vertical="center"/>
    </xf>
    <xf numFmtId="177" fontId="3" fillId="0" borderId="45" xfId="0" applyNumberFormat="1" applyFont="1" applyFill="1" applyBorder="1">
      <alignment vertical="center"/>
    </xf>
    <xf numFmtId="0" fontId="3" fillId="0" borderId="27" xfId="0" quotePrefix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255" wrapText="1"/>
    </xf>
    <xf numFmtId="0" fontId="3" fillId="0" borderId="2" xfId="0" applyFont="1" applyFill="1" applyBorder="1" applyAlignment="1">
      <alignment horizontal="center" vertical="top" textRotation="255" wrapText="1"/>
    </xf>
    <xf numFmtId="0" fontId="3" fillId="0" borderId="13" xfId="0" applyFont="1" applyFill="1" applyBorder="1" applyAlignment="1">
      <alignment horizontal="center" vertical="top" textRotation="255" wrapText="1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>
      <alignment vertical="center"/>
    </xf>
    <xf numFmtId="0" fontId="3" fillId="0" borderId="14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</cellXfs>
  <cellStyles count="2">
    <cellStyle name="20% - アクセント 6" xfId="1" builtinId="50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0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0</xdr:colOff>
      <xdr:row>123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0" y="1662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20"/>
  <sheetViews>
    <sheetView showZeros="0" tabSelected="1" zoomScale="85" zoomScaleNormal="85" workbookViewId="0">
      <pane xSplit="6" ySplit="4" topLeftCell="G5" activePane="bottomRight" state="frozenSplit"/>
      <selection pane="topRight" activeCell="I1" sqref="I1"/>
      <selection pane="bottomLeft" activeCell="A3" sqref="A3"/>
      <selection pane="bottomRight" activeCell="A2" sqref="A2:A4"/>
    </sheetView>
  </sheetViews>
  <sheetFormatPr defaultRowHeight="11.25" x14ac:dyDescent="0.15"/>
  <cols>
    <col min="1" max="1" width="30.125" style="12" bestFit="1" customWidth="1"/>
    <col min="2" max="2" width="5" style="13" customWidth="1"/>
    <col min="3" max="3" width="5" style="54" customWidth="1"/>
    <col min="4" max="6" width="5.25" style="14" bestFit="1" customWidth="1"/>
    <col min="7" max="7" width="5.5" style="1" bestFit="1" customWidth="1"/>
    <col min="8" max="8" width="4.5" style="2" bestFit="1" customWidth="1"/>
    <col min="9" max="9" width="4.5" style="3" bestFit="1" customWidth="1"/>
    <col min="10" max="10" width="5.5" style="4" bestFit="1" customWidth="1"/>
    <col min="11" max="11" width="4.5" style="1" bestFit="1" customWidth="1"/>
    <col min="12" max="12" width="4.5" style="5" bestFit="1" customWidth="1"/>
    <col min="13" max="13" width="4.5" style="4" bestFit="1" customWidth="1"/>
    <col min="14" max="14" width="4.5" style="6" bestFit="1" customWidth="1"/>
    <col min="15" max="15" width="4.5" style="1" bestFit="1" customWidth="1"/>
    <col min="16" max="17" width="4.5" style="7" bestFit="1" customWidth="1"/>
    <col min="18" max="18" width="5.5" style="2" bestFit="1" customWidth="1"/>
    <col min="19" max="19" width="4.5" style="8" bestFit="1" customWidth="1"/>
    <col min="20" max="20" width="4.5" style="7" bestFit="1" customWidth="1"/>
    <col min="21" max="21" width="4.5" style="9" bestFit="1" customWidth="1"/>
    <col min="22" max="22" width="4.5" style="8" bestFit="1" customWidth="1"/>
    <col min="23" max="23" width="4.5" style="9" bestFit="1" customWidth="1"/>
    <col min="24" max="24" width="5.5" style="10" bestFit="1" customWidth="1"/>
    <col min="25" max="25" width="4.625" style="10" customWidth="1"/>
    <col min="26" max="26" width="25.5" style="10" bestFit="1" customWidth="1"/>
    <col min="27" max="16384" width="9" style="1"/>
  </cols>
  <sheetData>
    <row r="1" spans="1:26" ht="24" customHeight="1" x14ac:dyDescent="0.15">
      <c r="A1" s="90" t="s">
        <v>185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28.5" customHeight="1" x14ac:dyDescent="0.15">
      <c r="A2" s="101" t="s">
        <v>34</v>
      </c>
      <c r="B2" s="92" t="s">
        <v>142</v>
      </c>
      <c r="C2" s="92" t="s">
        <v>143</v>
      </c>
      <c r="D2" s="113" t="s">
        <v>2</v>
      </c>
      <c r="E2" s="104" t="s">
        <v>167</v>
      </c>
      <c r="F2" s="104" t="s">
        <v>180</v>
      </c>
      <c r="G2" s="91" t="s">
        <v>35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2" t="s">
        <v>32</v>
      </c>
      <c r="Y2" s="95" t="s">
        <v>38</v>
      </c>
      <c r="Z2" s="98" t="s">
        <v>33</v>
      </c>
    </row>
    <row r="3" spans="1:26" ht="28.5" customHeight="1" x14ac:dyDescent="0.15">
      <c r="A3" s="102"/>
      <c r="B3" s="93"/>
      <c r="C3" s="93"/>
      <c r="D3" s="114"/>
      <c r="E3" s="105"/>
      <c r="F3" s="105"/>
      <c r="G3" s="107" t="s">
        <v>39</v>
      </c>
      <c r="H3" s="109"/>
      <c r="I3" s="107" t="s">
        <v>40</v>
      </c>
      <c r="J3" s="108"/>
      <c r="K3" s="109"/>
      <c r="L3" s="107" t="s">
        <v>27</v>
      </c>
      <c r="M3" s="108"/>
      <c r="N3" s="109"/>
      <c r="O3" s="107" t="s">
        <v>41</v>
      </c>
      <c r="P3" s="108"/>
      <c r="Q3" s="108"/>
      <c r="R3" s="109"/>
      <c r="S3" s="107" t="s">
        <v>42</v>
      </c>
      <c r="T3" s="108"/>
      <c r="U3" s="109"/>
      <c r="V3" s="107" t="s">
        <v>43</v>
      </c>
      <c r="W3" s="109"/>
      <c r="X3" s="93"/>
      <c r="Y3" s="96"/>
      <c r="Z3" s="99"/>
    </row>
    <row r="4" spans="1:26" s="15" customFormat="1" ht="28.5" customHeight="1" x14ac:dyDescent="0.15">
      <c r="A4" s="103"/>
      <c r="B4" s="94"/>
      <c r="C4" s="94"/>
      <c r="D4" s="115"/>
      <c r="E4" s="106"/>
      <c r="F4" s="106"/>
      <c r="G4" s="87" t="s">
        <v>44</v>
      </c>
      <c r="H4" s="89" t="s">
        <v>30</v>
      </c>
      <c r="I4" s="55" t="s">
        <v>44</v>
      </c>
      <c r="J4" s="59" t="s">
        <v>30</v>
      </c>
      <c r="K4" s="56" t="s">
        <v>45</v>
      </c>
      <c r="L4" s="60" t="s">
        <v>28</v>
      </c>
      <c r="M4" s="61" t="s">
        <v>29</v>
      </c>
      <c r="N4" s="62" t="s">
        <v>31</v>
      </c>
      <c r="O4" s="60" t="s">
        <v>28</v>
      </c>
      <c r="P4" s="61" t="s">
        <v>29</v>
      </c>
      <c r="Q4" s="61" t="s">
        <v>31</v>
      </c>
      <c r="R4" s="56" t="s">
        <v>46</v>
      </c>
      <c r="S4" s="60" t="s">
        <v>28</v>
      </c>
      <c r="T4" s="61" t="s">
        <v>29</v>
      </c>
      <c r="U4" s="62" t="s">
        <v>31</v>
      </c>
      <c r="V4" s="60" t="s">
        <v>28</v>
      </c>
      <c r="W4" s="62" t="s">
        <v>29</v>
      </c>
      <c r="X4" s="94"/>
      <c r="Y4" s="97"/>
      <c r="Z4" s="100"/>
    </row>
    <row r="5" spans="1:26" ht="16.5" customHeight="1" x14ac:dyDescent="0.15">
      <c r="A5" s="35" t="s">
        <v>170</v>
      </c>
      <c r="B5" s="16" t="s">
        <v>37</v>
      </c>
      <c r="C5" s="16" t="s">
        <v>37</v>
      </c>
      <c r="D5" s="17">
        <v>2</v>
      </c>
      <c r="E5" s="18" t="s">
        <v>24</v>
      </c>
      <c r="F5" s="18" t="s">
        <v>24</v>
      </c>
      <c r="G5" s="86">
        <v>0</v>
      </c>
      <c r="H5" s="88">
        <v>0</v>
      </c>
      <c r="I5" s="67">
        <v>0.5</v>
      </c>
      <c r="J5" s="68">
        <v>1</v>
      </c>
      <c r="K5" s="69">
        <v>0</v>
      </c>
      <c r="L5" s="67">
        <v>0</v>
      </c>
      <c r="M5" s="68">
        <v>0</v>
      </c>
      <c r="N5" s="70">
        <v>0</v>
      </c>
      <c r="O5" s="71">
        <v>0</v>
      </c>
      <c r="P5" s="68">
        <v>0</v>
      </c>
      <c r="Q5" s="68">
        <v>0</v>
      </c>
      <c r="R5" s="69">
        <v>0</v>
      </c>
      <c r="S5" s="67">
        <v>0</v>
      </c>
      <c r="T5" s="68">
        <v>0</v>
      </c>
      <c r="U5" s="70">
        <v>0</v>
      </c>
      <c r="V5" s="65">
        <v>0.5</v>
      </c>
      <c r="W5" s="66">
        <v>0</v>
      </c>
      <c r="X5" s="57">
        <f t="shared" ref="X5:X17" si="0">SUM(G5:W5)</f>
        <v>2</v>
      </c>
      <c r="Y5" s="19">
        <f t="shared" ref="Y5:Y25" si="1">X5*D5</f>
        <v>4</v>
      </c>
      <c r="Z5" s="20"/>
    </row>
    <row r="6" spans="1:26" ht="16.5" customHeight="1" x14ac:dyDescent="0.15">
      <c r="A6" s="36" t="s">
        <v>171</v>
      </c>
      <c r="B6" s="21" t="s">
        <v>1</v>
      </c>
      <c r="C6" s="21" t="s">
        <v>1</v>
      </c>
      <c r="D6" s="22">
        <v>2</v>
      </c>
      <c r="E6" s="23" t="s">
        <v>24</v>
      </c>
      <c r="F6" s="23" t="s">
        <v>24</v>
      </c>
      <c r="G6" s="71">
        <v>0</v>
      </c>
      <c r="H6" s="69">
        <v>0</v>
      </c>
      <c r="I6" s="67">
        <v>0</v>
      </c>
      <c r="J6" s="68">
        <v>0</v>
      </c>
      <c r="K6" s="69">
        <v>0</v>
      </c>
      <c r="L6" s="67">
        <v>0.4</v>
      </c>
      <c r="M6" s="68">
        <v>0.4</v>
      </c>
      <c r="N6" s="70">
        <v>0</v>
      </c>
      <c r="O6" s="71">
        <v>0</v>
      </c>
      <c r="P6" s="68">
        <v>0</v>
      </c>
      <c r="Q6" s="68">
        <v>0</v>
      </c>
      <c r="R6" s="69">
        <v>0</v>
      </c>
      <c r="S6" s="67">
        <v>0</v>
      </c>
      <c r="T6" s="68">
        <v>0</v>
      </c>
      <c r="U6" s="70">
        <v>0</v>
      </c>
      <c r="V6" s="71">
        <v>0.2</v>
      </c>
      <c r="W6" s="69">
        <v>0</v>
      </c>
      <c r="X6" s="58">
        <f t="shared" si="0"/>
        <v>1</v>
      </c>
      <c r="Y6" s="24">
        <f t="shared" si="1"/>
        <v>2</v>
      </c>
      <c r="Z6" s="25"/>
    </row>
    <row r="7" spans="1:26" ht="16.5" customHeight="1" x14ac:dyDescent="0.15">
      <c r="A7" s="36" t="s">
        <v>172</v>
      </c>
      <c r="B7" s="21" t="s">
        <v>1</v>
      </c>
      <c r="C7" s="21" t="s">
        <v>1</v>
      </c>
      <c r="D7" s="22">
        <v>2</v>
      </c>
      <c r="E7" s="23" t="s">
        <v>24</v>
      </c>
      <c r="F7" s="23" t="s">
        <v>24</v>
      </c>
      <c r="G7" s="71">
        <v>1</v>
      </c>
      <c r="H7" s="69">
        <v>0</v>
      </c>
      <c r="I7" s="67">
        <v>0</v>
      </c>
      <c r="J7" s="68">
        <v>0</v>
      </c>
      <c r="K7" s="69">
        <v>0</v>
      </c>
      <c r="L7" s="67">
        <v>0</v>
      </c>
      <c r="M7" s="68">
        <v>0</v>
      </c>
      <c r="N7" s="70">
        <v>0</v>
      </c>
      <c r="O7" s="71">
        <v>0</v>
      </c>
      <c r="P7" s="68">
        <v>0</v>
      </c>
      <c r="Q7" s="68">
        <v>0</v>
      </c>
      <c r="R7" s="69">
        <v>0</v>
      </c>
      <c r="S7" s="67">
        <v>0</v>
      </c>
      <c r="T7" s="68">
        <v>0</v>
      </c>
      <c r="U7" s="70">
        <v>0</v>
      </c>
      <c r="V7" s="71">
        <v>0</v>
      </c>
      <c r="W7" s="69">
        <v>0</v>
      </c>
      <c r="X7" s="58">
        <f t="shared" si="0"/>
        <v>1</v>
      </c>
      <c r="Y7" s="24">
        <f t="shared" si="1"/>
        <v>2</v>
      </c>
      <c r="Z7" s="24"/>
    </row>
    <row r="8" spans="1:26" ht="16.5" customHeight="1" x14ac:dyDescent="0.15">
      <c r="A8" s="37" t="s">
        <v>65</v>
      </c>
      <c r="B8" s="21" t="s">
        <v>1</v>
      </c>
      <c r="C8" s="21" t="s">
        <v>1</v>
      </c>
      <c r="D8" s="22">
        <v>1</v>
      </c>
      <c r="E8" s="23" t="s">
        <v>150</v>
      </c>
      <c r="F8" s="23" t="s">
        <v>150</v>
      </c>
      <c r="G8" s="71">
        <v>1</v>
      </c>
      <c r="H8" s="69">
        <v>0</v>
      </c>
      <c r="I8" s="67">
        <v>0</v>
      </c>
      <c r="J8" s="68">
        <v>0</v>
      </c>
      <c r="K8" s="69">
        <v>0</v>
      </c>
      <c r="L8" s="67">
        <v>0</v>
      </c>
      <c r="M8" s="68">
        <v>0</v>
      </c>
      <c r="N8" s="70">
        <v>0</v>
      </c>
      <c r="O8" s="71">
        <v>0</v>
      </c>
      <c r="P8" s="68">
        <v>0</v>
      </c>
      <c r="Q8" s="68">
        <v>0</v>
      </c>
      <c r="R8" s="69">
        <v>0</v>
      </c>
      <c r="S8" s="67">
        <v>0</v>
      </c>
      <c r="T8" s="68">
        <v>0</v>
      </c>
      <c r="U8" s="70">
        <v>0</v>
      </c>
      <c r="V8" s="71">
        <v>0</v>
      </c>
      <c r="W8" s="69">
        <v>0</v>
      </c>
      <c r="X8" s="58">
        <f t="shared" si="0"/>
        <v>1</v>
      </c>
      <c r="Y8" s="24">
        <f t="shared" si="1"/>
        <v>1</v>
      </c>
      <c r="Z8" s="24"/>
    </row>
    <row r="9" spans="1:26" ht="16.5" customHeight="1" x14ac:dyDescent="0.15">
      <c r="A9" s="35" t="s">
        <v>54</v>
      </c>
      <c r="B9" s="21" t="s">
        <v>1</v>
      </c>
      <c r="C9" s="21" t="s">
        <v>1</v>
      </c>
      <c r="D9" s="22">
        <v>1</v>
      </c>
      <c r="E9" s="23" t="s">
        <v>53</v>
      </c>
      <c r="F9" s="23" t="s">
        <v>53</v>
      </c>
      <c r="G9" s="71">
        <v>0</v>
      </c>
      <c r="H9" s="69">
        <v>0</v>
      </c>
      <c r="I9" s="67">
        <v>0</v>
      </c>
      <c r="J9" s="68">
        <v>0</v>
      </c>
      <c r="K9" s="69">
        <v>0</v>
      </c>
      <c r="L9" s="67">
        <v>0</v>
      </c>
      <c r="M9" s="68">
        <v>0</v>
      </c>
      <c r="N9" s="70">
        <v>0</v>
      </c>
      <c r="O9" s="71">
        <v>0</v>
      </c>
      <c r="P9" s="68">
        <v>0</v>
      </c>
      <c r="Q9" s="68">
        <v>0</v>
      </c>
      <c r="R9" s="69">
        <v>0</v>
      </c>
      <c r="S9" s="67">
        <v>0</v>
      </c>
      <c r="T9" s="68">
        <v>0</v>
      </c>
      <c r="U9" s="70">
        <v>0</v>
      </c>
      <c r="V9" s="71">
        <v>0</v>
      </c>
      <c r="W9" s="69">
        <v>1</v>
      </c>
      <c r="X9" s="58">
        <f t="shared" si="0"/>
        <v>1</v>
      </c>
      <c r="Y9" s="24">
        <f t="shared" si="1"/>
        <v>1</v>
      </c>
      <c r="Z9" s="24"/>
    </row>
    <row r="10" spans="1:26" ht="16.5" customHeight="1" x14ac:dyDescent="0.15">
      <c r="A10" s="36" t="s">
        <v>55</v>
      </c>
      <c r="B10" s="21" t="s">
        <v>1</v>
      </c>
      <c r="C10" s="21" t="s">
        <v>1</v>
      </c>
      <c r="D10" s="26">
        <v>1</v>
      </c>
      <c r="E10" s="23" t="s">
        <v>152</v>
      </c>
      <c r="F10" s="23" t="s">
        <v>152</v>
      </c>
      <c r="G10" s="71">
        <v>0</v>
      </c>
      <c r="H10" s="69">
        <v>0</v>
      </c>
      <c r="I10" s="67">
        <v>0</v>
      </c>
      <c r="J10" s="68">
        <v>0</v>
      </c>
      <c r="K10" s="69">
        <v>0</v>
      </c>
      <c r="L10" s="67">
        <v>0</v>
      </c>
      <c r="M10" s="68">
        <v>0</v>
      </c>
      <c r="N10" s="70">
        <v>0</v>
      </c>
      <c r="O10" s="71">
        <v>0</v>
      </c>
      <c r="P10" s="68">
        <v>0</v>
      </c>
      <c r="Q10" s="68">
        <v>0</v>
      </c>
      <c r="R10" s="69">
        <v>0</v>
      </c>
      <c r="S10" s="67">
        <v>0</v>
      </c>
      <c r="T10" s="68">
        <v>0</v>
      </c>
      <c r="U10" s="70">
        <v>0</v>
      </c>
      <c r="V10" s="71">
        <v>0</v>
      </c>
      <c r="W10" s="69">
        <v>1</v>
      </c>
      <c r="X10" s="58">
        <f t="shared" si="0"/>
        <v>1</v>
      </c>
      <c r="Y10" s="24">
        <f t="shared" si="1"/>
        <v>1</v>
      </c>
      <c r="Z10" s="25"/>
    </row>
    <row r="11" spans="1:26" ht="15.75" customHeight="1" x14ac:dyDescent="0.15">
      <c r="A11" s="36" t="s">
        <v>57</v>
      </c>
      <c r="B11" s="21" t="s">
        <v>1</v>
      </c>
      <c r="C11" s="21" t="s">
        <v>1</v>
      </c>
      <c r="D11" s="26">
        <v>1</v>
      </c>
      <c r="E11" s="23" t="s">
        <v>60</v>
      </c>
      <c r="F11" s="23" t="s">
        <v>60</v>
      </c>
      <c r="G11" s="71">
        <v>0</v>
      </c>
      <c r="H11" s="69">
        <v>0</v>
      </c>
      <c r="I11" s="67">
        <v>0</v>
      </c>
      <c r="J11" s="68">
        <v>0</v>
      </c>
      <c r="K11" s="69">
        <v>0</v>
      </c>
      <c r="L11" s="67">
        <v>0</v>
      </c>
      <c r="M11" s="68">
        <v>0</v>
      </c>
      <c r="N11" s="70">
        <v>0</v>
      </c>
      <c r="O11" s="71">
        <v>0</v>
      </c>
      <c r="P11" s="68">
        <v>0</v>
      </c>
      <c r="Q11" s="68">
        <v>0</v>
      </c>
      <c r="R11" s="69">
        <v>0</v>
      </c>
      <c r="S11" s="67">
        <v>0</v>
      </c>
      <c r="T11" s="68">
        <v>0</v>
      </c>
      <c r="U11" s="70">
        <v>0</v>
      </c>
      <c r="V11" s="71">
        <v>0</v>
      </c>
      <c r="W11" s="69">
        <v>1</v>
      </c>
      <c r="X11" s="58">
        <f t="shared" si="0"/>
        <v>1</v>
      </c>
      <c r="Y11" s="24">
        <f t="shared" si="1"/>
        <v>1</v>
      </c>
      <c r="Z11" s="25"/>
    </row>
    <row r="12" spans="1:26" ht="16.5" customHeight="1" x14ac:dyDescent="0.15">
      <c r="A12" s="37" t="s">
        <v>56</v>
      </c>
      <c r="B12" s="21" t="s">
        <v>1</v>
      </c>
      <c r="C12" s="21" t="s">
        <v>1</v>
      </c>
      <c r="D12" s="26">
        <v>1</v>
      </c>
      <c r="E12" s="23" t="s">
        <v>153</v>
      </c>
      <c r="F12" s="23" t="s">
        <v>153</v>
      </c>
      <c r="G12" s="71">
        <v>0</v>
      </c>
      <c r="H12" s="69">
        <v>0</v>
      </c>
      <c r="I12" s="67">
        <v>0</v>
      </c>
      <c r="J12" s="68">
        <v>0</v>
      </c>
      <c r="K12" s="69">
        <v>0</v>
      </c>
      <c r="L12" s="67">
        <v>0</v>
      </c>
      <c r="M12" s="68">
        <v>0</v>
      </c>
      <c r="N12" s="70">
        <v>0</v>
      </c>
      <c r="O12" s="71">
        <v>0</v>
      </c>
      <c r="P12" s="68">
        <v>0</v>
      </c>
      <c r="Q12" s="68">
        <v>0</v>
      </c>
      <c r="R12" s="69">
        <v>0</v>
      </c>
      <c r="S12" s="67">
        <v>0</v>
      </c>
      <c r="T12" s="68">
        <v>0</v>
      </c>
      <c r="U12" s="70">
        <v>0</v>
      </c>
      <c r="V12" s="71">
        <v>0</v>
      </c>
      <c r="W12" s="69">
        <v>1</v>
      </c>
      <c r="X12" s="58">
        <f t="shared" si="0"/>
        <v>1</v>
      </c>
      <c r="Y12" s="24">
        <f t="shared" si="1"/>
        <v>1</v>
      </c>
      <c r="Z12" s="25"/>
    </row>
    <row r="13" spans="1:26" ht="16.5" customHeight="1" x14ac:dyDescent="0.15">
      <c r="A13" s="38" t="s">
        <v>4</v>
      </c>
      <c r="B13" s="21" t="s">
        <v>1</v>
      </c>
      <c r="C13" s="21" t="s">
        <v>1</v>
      </c>
      <c r="D13" s="27">
        <v>4</v>
      </c>
      <c r="E13" s="28" t="s">
        <v>24</v>
      </c>
      <c r="F13" s="28" t="s">
        <v>24</v>
      </c>
      <c r="G13" s="71">
        <v>0</v>
      </c>
      <c r="H13" s="69">
        <v>0</v>
      </c>
      <c r="I13" s="67">
        <v>0</v>
      </c>
      <c r="J13" s="68">
        <v>0</v>
      </c>
      <c r="K13" s="69">
        <v>0</v>
      </c>
      <c r="L13" s="67">
        <v>1</v>
      </c>
      <c r="M13" s="68">
        <v>0</v>
      </c>
      <c r="N13" s="70">
        <v>0</v>
      </c>
      <c r="O13" s="71">
        <v>0</v>
      </c>
      <c r="P13" s="68">
        <v>0</v>
      </c>
      <c r="Q13" s="68">
        <v>0</v>
      </c>
      <c r="R13" s="69">
        <v>0</v>
      </c>
      <c r="S13" s="67">
        <v>0</v>
      </c>
      <c r="T13" s="68">
        <v>0</v>
      </c>
      <c r="U13" s="70">
        <v>0</v>
      </c>
      <c r="V13" s="71">
        <v>0</v>
      </c>
      <c r="W13" s="69">
        <v>0</v>
      </c>
      <c r="X13" s="58">
        <f t="shared" si="0"/>
        <v>1</v>
      </c>
      <c r="Y13" s="24">
        <f t="shared" si="1"/>
        <v>4</v>
      </c>
      <c r="Z13" s="25"/>
    </row>
    <row r="14" spans="1:26" ht="16.5" customHeight="1" x14ac:dyDescent="0.15">
      <c r="A14" s="36" t="s">
        <v>3</v>
      </c>
      <c r="B14" s="21" t="s">
        <v>1</v>
      </c>
      <c r="C14" s="21" t="s">
        <v>1</v>
      </c>
      <c r="D14" s="22">
        <v>2</v>
      </c>
      <c r="E14" s="23" t="s">
        <v>25</v>
      </c>
      <c r="F14" s="23" t="s">
        <v>25</v>
      </c>
      <c r="G14" s="71">
        <v>0</v>
      </c>
      <c r="H14" s="69">
        <v>0</v>
      </c>
      <c r="I14" s="67">
        <v>0</v>
      </c>
      <c r="J14" s="68">
        <v>0</v>
      </c>
      <c r="K14" s="69">
        <v>0</v>
      </c>
      <c r="L14" s="67">
        <v>1</v>
      </c>
      <c r="M14" s="68">
        <v>0</v>
      </c>
      <c r="N14" s="70">
        <v>0</v>
      </c>
      <c r="O14" s="71">
        <v>0</v>
      </c>
      <c r="P14" s="68">
        <v>0</v>
      </c>
      <c r="Q14" s="68">
        <v>0</v>
      </c>
      <c r="R14" s="69">
        <v>0</v>
      </c>
      <c r="S14" s="67">
        <v>0</v>
      </c>
      <c r="T14" s="68">
        <v>0</v>
      </c>
      <c r="U14" s="70">
        <v>0</v>
      </c>
      <c r="V14" s="71">
        <v>0</v>
      </c>
      <c r="W14" s="69">
        <v>0</v>
      </c>
      <c r="X14" s="58">
        <f t="shared" si="0"/>
        <v>1</v>
      </c>
      <c r="Y14" s="24">
        <f t="shared" si="1"/>
        <v>2</v>
      </c>
      <c r="Z14" s="24"/>
    </row>
    <row r="15" spans="1:26" ht="16.5" customHeight="1" x14ac:dyDescent="0.15">
      <c r="A15" s="36" t="s">
        <v>5</v>
      </c>
      <c r="B15" s="21" t="s">
        <v>1</v>
      </c>
      <c r="C15" s="21" t="s">
        <v>1</v>
      </c>
      <c r="D15" s="22">
        <v>2</v>
      </c>
      <c r="E15" s="23" t="s">
        <v>24</v>
      </c>
      <c r="F15" s="23" t="s">
        <v>24</v>
      </c>
      <c r="G15" s="71">
        <v>0</v>
      </c>
      <c r="H15" s="69">
        <v>0</v>
      </c>
      <c r="I15" s="67">
        <v>0</v>
      </c>
      <c r="J15" s="68">
        <v>0</v>
      </c>
      <c r="K15" s="69">
        <v>0</v>
      </c>
      <c r="L15" s="67">
        <v>1</v>
      </c>
      <c r="M15" s="68">
        <v>0</v>
      </c>
      <c r="N15" s="70">
        <v>0</v>
      </c>
      <c r="O15" s="71">
        <v>0</v>
      </c>
      <c r="P15" s="68">
        <v>0</v>
      </c>
      <c r="Q15" s="68">
        <v>0</v>
      </c>
      <c r="R15" s="69">
        <v>0</v>
      </c>
      <c r="S15" s="67">
        <v>0</v>
      </c>
      <c r="T15" s="68">
        <v>0</v>
      </c>
      <c r="U15" s="70">
        <v>0</v>
      </c>
      <c r="V15" s="71">
        <v>0</v>
      </c>
      <c r="W15" s="69">
        <v>0</v>
      </c>
      <c r="X15" s="58">
        <f t="shared" si="0"/>
        <v>1</v>
      </c>
      <c r="Y15" s="24">
        <f t="shared" si="1"/>
        <v>2</v>
      </c>
      <c r="Z15" s="25"/>
    </row>
    <row r="16" spans="1:26" ht="16.5" customHeight="1" x14ac:dyDescent="0.15">
      <c r="A16" s="37" t="s">
        <v>6</v>
      </c>
      <c r="B16" s="21" t="s">
        <v>1</v>
      </c>
      <c r="C16" s="21" t="s">
        <v>1</v>
      </c>
      <c r="D16" s="22">
        <v>2</v>
      </c>
      <c r="E16" s="23" t="s">
        <v>25</v>
      </c>
      <c r="F16" s="23" t="s">
        <v>25</v>
      </c>
      <c r="G16" s="71">
        <v>0</v>
      </c>
      <c r="H16" s="69">
        <v>0</v>
      </c>
      <c r="I16" s="67">
        <v>0</v>
      </c>
      <c r="J16" s="68">
        <v>0</v>
      </c>
      <c r="K16" s="69">
        <v>0</v>
      </c>
      <c r="L16" s="67">
        <v>1</v>
      </c>
      <c r="M16" s="68">
        <v>0</v>
      </c>
      <c r="N16" s="70">
        <v>0</v>
      </c>
      <c r="O16" s="71">
        <v>0</v>
      </c>
      <c r="P16" s="68">
        <v>0</v>
      </c>
      <c r="Q16" s="68">
        <v>0</v>
      </c>
      <c r="R16" s="69">
        <v>0</v>
      </c>
      <c r="S16" s="67">
        <v>0</v>
      </c>
      <c r="T16" s="68">
        <v>0</v>
      </c>
      <c r="U16" s="70">
        <v>0</v>
      </c>
      <c r="V16" s="71">
        <v>0</v>
      </c>
      <c r="W16" s="69">
        <v>0</v>
      </c>
      <c r="X16" s="58">
        <f t="shared" si="0"/>
        <v>1</v>
      </c>
      <c r="Y16" s="24">
        <f t="shared" si="1"/>
        <v>2</v>
      </c>
      <c r="Z16" s="24"/>
    </row>
    <row r="17" spans="1:26" ht="16.5" customHeight="1" x14ac:dyDescent="0.15">
      <c r="A17" s="35" t="s">
        <v>52</v>
      </c>
      <c r="B17" s="21" t="s">
        <v>1</v>
      </c>
      <c r="C17" s="21" t="s">
        <v>1</v>
      </c>
      <c r="D17" s="22">
        <v>1</v>
      </c>
      <c r="E17" s="23" t="s">
        <v>53</v>
      </c>
      <c r="F17" s="23" t="s">
        <v>53</v>
      </c>
      <c r="G17" s="71">
        <v>0</v>
      </c>
      <c r="H17" s="69">
        <v>0</v>
      </c>
      <c r="I17" s="67">
        <v>0</v>
      </c>
      <c r="J17" s="68">
        <v>0</v>
      </c>
      <c r="K17" s="69">
        <v>0</v>
      </c>
      <c r="L17" s="67">
        <v>0</v>
      </c>
      <c r="M17" s="68">
        <v>0</v>
      </c>
      <c r="N17" s="70">
        <v>1</v>
      </c>
      <c r="O17" s="71">
        <v>0</v>
      </c>
      <c r="P17" s="68">
        <v>0</v>
      </c>
      <c r="Q17" s="68">
        <v>0</v>
      </c>
      <c r="R17" s="69">
        <v>0</v>
      </c>
      <c r="S17" s="67">
        <v>0</v>
      </c>
      <c r="T17" s="68">
        <v>0</v>
      </c>
      <c r="U17" s="70">
        <v>0</v>
      </c>
      <c r="V17" s="71">
        <v>0</v>
      </c>
      <c r="W17" s="69">
        <v>0</v>
      </c>
      <c r="X17" s="58">
        <f t="shared" si="0"/>
        <v>1</v>
      </c>
      <c r="Y17" s="24">
        <f t="shared" si="1"/>
        <v>1</v>
      </c>
      <c r="Z17" s="24"/>
    </row>
    <row r="18" spans="1:26" ht="16.5" customHeight="1" x14ac:dyDescent="0.15">
      <c r="A18" s="36" t="s">
        <v>154</v>
      </c>
      <c r="B18" s="21" t="s">
        <v>1</v>
      </c>
      <c r="C18" s="21" t="s">
        <v>1</v>
      </c>
      <c r="D18" s="22">
        <v>1</v>
      </c>
      <c r="E18" s="23" t="s">
        <v>152</v>
      </c>
      <c r="F18" s="23" t="s">
        <v>152</v>
      </c>
      <c r="G18" s="71">
        <v>0</v>
      </c>
      <c r="H18" s="69">
        <v>0</v>
      </c>
      <c r="I18" s="67">
        <v>0</v>
      </c>
      <c r="J18" s="68">
        <v>0</v>
      </c>
      <c r="K18" s="69">
        <v>0</v>
      </c>
      <c r="L18" s="67">
        <v>0</v>
      </c>
      <c r="M18" s="68">
        <v>0</v>
      </c>
      <c r="N18" s="70">
        <v>1</v>
      </c>
      <c r="O18" s="71">
        <v>0</v>
      </c>
      <c r="P18" s="68">
        <v>0</v>
      </c>
      <c r="Q18" s="68">
        <v>0</v>
      </c>
      <c r="R18" s="69">
        <v>0</v>
      </c>
      <c r="S18" s="67">
        <v>0</v>
      </c>
      <c r="T18" s="68">
        <v>0</v>
      </c>
      <c r="U18" s="70">
        <v>0</v>
      </c>
      <c r="V18" s="71">
        <v>0</v>
      </c>
      <c r="W18" s="69">
        <v>0</v>
      </c>
      <c r="X18" s="58">
        <f t="shared" ref="X18" si="2">SUM(G18:W18)</f>
        <v>1</v>
      </c>
      <c r="Y18" s="24">
        <f t="shared" si="1"/>
        <v>1</v>
      </c>
      <c r="Z18" s="24"/>
    </row>
    <row r="19" spans="1:26" ht="16.5" customHeight="1" x14ac:dyDescent="0.15">
      <c r="A19" s="36" t="s">
        <v>49</v>
      </c>
      <c r="B19" s="21" t="s">
        <v>1</v>
      </c>
      <c r="C19" s="21" t="s">
        <v>1</v>
      </c>
      <c r="D19" s="22">
        <v>1</v>
      </c>
      <c r="E19" s="23" t="s">
        <v>156</v>
      </c>
      <c r="F19" s="23" t="s">
        <v>156</v>
      </c>
      <c r="G19" s="71">
        <v>1</v>
      </c>
      <c r="H19" s="69">
        <v>0</v>
      </c>
      <c r="I19" s="67">
        <v>0</v>
      </c>
      <c r="J19" s="68">
        <v>0</v>
      </c>
      <c r="K19" s="69">
        <v>0</v>
      </c>
      <c r="L19" s="67">
        <v>0</v>
      </c>
      <c r="M19" s="68">
        <v>0</v>
      </c>
      <c r="N19" s="70">
        <v>0</v>
      </c>
      <c r="O19" s="71">
        <v>0</v>
      </c>
      <c r="P19" s="68">
        <v>0</v>
      </c>
      <c r="Q19" s="68">
        <v>0</v>
      </c>
      <c r="R19" s="69">
        <v>0</v>
      </c>
      <c r="S19" s="67">
        <v>0</v>
      </c>
      <c r="T19" s="68">
        <v>0</v>
      </c>
      <c r="U19" s="70">
        <v>0</v>
      </c>
      <c r="V19" s="71">
        <v>0</v>
      </c>
      <c r="W19" s="69">
        <v>0</v>
      </c>
      <c r="X19" s="58">
        <f>SUM(G19:W19)</f>
        <v>1</v>
      </c>
      <c r="Y19" s="24">
        <f t="shared" si="1"/>
        <v>1</v>
      </c>
      <c r="Z19" s="24"/>
    </row>
    <row r="20" spans="1:26" ht="16.5" customHeight="1" x14ac:dyDescent="0.15">
      <c r="A20" s="36" t="s">
        <v>67</v>
      </c>
      <c r="B20" s="21" t="s">
        <v>1</v>
      </c>
      <c r="C20" s="21" t="s">
        <v>1</v>
      </c>
      <c r="D20" s="22">
        <v>1</v>
      </c>
      <c r="E20" s="23" t="s">
        <v>155</v>
      </c>
      <c r="F20" s="23" t="s">
        <v>155</v>
      </c>
      <c r="G20" s="71">
        <v>0</v>
      </c>
      <c r="H20" s="69">
        <v>0</v>
      </c>
      <c r="I20" s="67">
        <v>1</v>
      </c>
      <c r="J20" s="68">
        <v>0</v>
      </c>
      <c r="K20" s="69">
        <v>0</v>
      </c>
      <c r="L20" s="67">
        <v>0</v>
      </c>
      <c r="M20" s="68">
        <v>0</v>
      </c>
      <c r="N20" s="70">
        <v>0</v>
      </c>
      <c r="O20" s="71">
        <v>0</v>
      </c>
      <c r="P20" s="68">
        <v>0</v>
      </c>
      <c r="Q20" s="68">
        <v>0</v>
      </c>
      <c r="R20" s="69">
        <v>0</v>
      </c>
      <c r="S20" s="67">
        <v>0</v>
      </c>
      <c r="T20" s="68">
        <v>0</v>
      </c>
      <c r="U20" s="70">
        <v>0</v>
      </c>
      <c r="V20" s="71">
        <v>0</v>
      </c>
      <c r="W20" s="69">
        <v>0</v>
      </c>
      <c r="X20" s="58">
        <f t="shared" ref="X20:X21" si="3">SUM(G20:W20)</f>
        <v>1</v>
      </c>
      <c r="Y20" s="24">
        <f t="shared" si="1"/>
        <v>1</v>
      </c>
      <c r="Z20" s="24"/>
    </row>
    <row r="21" spans="1:26" ht="16.5" customHeight="1" x14ac:dyDescent="0.15">
      <c r="A21" s="39" t="s">
        <v>51</v>
      </c>
      <c r="B21" s="21" t="s">
        <v>1</v>
      </c>
      <c r="C21" s="21" t="s">
        <v>1</v>
      </c>
      <c r="D21" s="22">
        <v>1</v>
      </c>
      <c r="E21" s="23" t="s">
        <v>155</v>
      </c>
      <c r="F21" s="23" t="s">
        <v>155</v>
      </c>
      <c r="G21" s="71">
        <v>1</v>
      </c>
      <c r="H21" s="69">
        <v>0</v>
      </c>
      <c r="I21" s="67">
        <v>0</v>
      </c>
      <c r="J21" s="68">
        <v>0</v>
      </c>
      <c r="K21" s="69">
        <v>0</v>
      </c>
      <c r="L21" s="67">
        <v>0</v>
      </c>
      <c r="M21" s="68">
        <v>0</v>
      </c>
      <c r="N21" s="70">
        <v>0</v>
      </c>
      <c r="O21" s="71">
        <v>0</v>
      </c>
      <c r="P21" s="68">
        <v>0</v>
      </c>
      <c r="Q21" s="68">
        <v>0</v>
      </c>
      <c r="R21" s="69">
        <v>0</v>
      </c>
      <c r="S21" s="67">
        <v>0</v>
      </c>
      <c r="T21" s="68">
        <v>0</v>
      </c>
      <c r="U21" s="70">
        <v>0</v>
      </c>
      <c r="V21" s="71">
        <v>0</v>
      </c>
      <c r="W21" s="69">
        <v>0</v>
      </c>
      <c r="X21" s="58">
        <f t="shared" si="3"/>
        <v>1</v>
      </c>
      <c r="Y21" s="24">
        <f t="shared" si="1"/>
        <v>1</v>
      </c>
      <c r="Z21" s="24"/>
    </row>
    <row r="22" spans="1:26" ht="16.5" customHeight="1" x14ac:dyDescent="0.15">
      <c r="A22" s="35" t="s">
        <v>47</v>
      </c>
      <c r="B22" s="40"/>
      <c r="C22" s="40"/>
      <c r="D22" s="22">
        <v>1</v>
      </c>
      <c r="E22" s="28"/>
      <c r="F22" s="28"/>
      <c r="G22" s="71">
        <v>1</v>
      </c>
      <c r="H22" s="69">
        <v>0</v>
      </c>
      <c r="I22" s="67">
        <v>0</v>
      </c>
      <c r="J22" s="68">
        <v>0</v>
      </c>
      <c r="K22" s="69">
        <v>0</v>
      </c>
      <c r="L22" s="67">
        <v>0</v>
      </c>
      <c r="M22" s="68">
        <v>0</v>
      </c>
      <c r="N22" s="70">
        <v>0</v>
      </c>
      <c r="O22" s="71">
        <v>0</v>
      </c>
      <c r="P22" s="68">
        <v>0</v>
      </c>
      <c r="Q22" s="68">
        <v>0</v>
      </c>
      <c r="R22" s="69">
        <v>0</v>
      </c>
      <c r="S22" s="67">
        <v>0</v>
      </c>
      <c r="T22" s="68">
        <v>0</v>
      </c>
      <c r="U22" s="70">
        <v>0</v>
      </c>
      <c r="V22" s="71">
        <v>0</v>
      </c>
      <c r="W22" s="69">
        <v>0</v>
      </c>
      <c r="X22" s="58">
        <f t="shared" ref="X22:X23" si="4">SUM(G22:W22)</f>
        <v>1</v>
      </c>
      <c r="Y22" s="24">
        <f t="shared" si="1"/>
        <v>1</v>
      </c>
      <c r="Z22" s="24"/>
    </row>
    <row r="23" spans="1:26" ht="16.5" customHeight="1" x14ac:dyDescent="0.15">
      <c r="A23" s="36" t="s">
        <v>48</v>
      </c>
      <c r="B23" s="40"/>
      <c r="C23" s="40"/>
      <c r="D23" s="22">
        <v>1</v>
      </c>
      <c r="E23" s="28"/>
      <c r="F23" s="28"/>
      <c r="G23" s="71">
        <v>1</v>
      </c>
      <c r="H23" s="69">
        <v>0</v>
      </c>
      <c r="I23" s="67">
        <v>0</v>
      </c>
      <c r="J23" s="68">
        <v>0</v>
      </c>
      <c r="K23" s="69">
        <v>0</v>
      </c>
      <c r="L23" s="67">
        <v>0</v>
      </c>
      <c r="M23" s="68">
        <v>0</v>
      </c>
      <c r="N23" s="70">
        <v>0</v>
      </c>
      <c r="O23" s="71">
        <v>0</v>
      </c>
      <c r="P23" s="68">
        <v>0</v>
      </c>
      <c r="Q23" s="68">
        <v>0</v>
      </c>
      <c r="R23" s="69">
        <v>0</v>
      </c>
      <c r="S23" s="67">
        <v>0</v>
      </c>
      <c r="T23" s="68">
        <v>0</v>
      </c>
      <c r="U23" s="70">
        <v>0</v>
      </c>
      <c r="V23" s="71">
        <v>0</v>
      </c>
      <c r="W23" s="69">
        <v>0</v>
      </c>
      <c r="X23" s="58">
        <f t="shared" si="4"/>
        <v>1</v>
      </c>
      <c r="Y23" s="24">
        <f t="shared" si="1"/>
        <v>1</v>
      </c>
      <c r="Z23" s="24"/>
    </row>
    <row r="24" spans="1:26" ht="16.5" customHeight="1" x14ac:dyDescent="0.15">
      <c r="A24" s="36" t="s">
        <v>58</v>
      </c>
      <c r="B24" s="40"/>
      <c r="C24" s="40"/>
      <c r="D24" s="22">
        <v>1</v>
      </c>
      <c r="E24" s="28"/>
      <c r="F24" s="28"/>
      <c r="G24" s="71">
        <v>1</v>
      </c>
      <c r="H24" s="69">
        <v>0</v>
      </c>
      <c r="I24" s="67">
        <v>0</v>
      </c>
      <c r="J24" s="68">
        <v>0</v>
      </c>
      <c r="K24" s="69">
        <v>0</v>
      </c>
      <c r="L24" s="67">
        <v>0</v>
      </c>
      <c r="M24" s="68">
        <v>0</v>
      </c>
      <c r="N24" s="70">
        <v>0</v>
      </c>
      <c r="O24" s="71">
        <v>0</v>
      </c>
      <c r="P24" s="68">
        <v>0</v>
      </c>
      <c r="Q24" s="68">
        <v>0</v>
      </c>
      <c r="R24" s="69">
        <v>0</v>
      </c>
      <c r="S24" s="67">
        <v>0</v>
      </c>
      <c r="T24" s="68">
        <v>0</v>
      </c>
      <c r="U24" s="70">
        <v>0</v>
      </c>
      <c r="V24" s="71">
        <v>0</v>
      </c>
      <c r="W24" s="69">
        <v>0</v>
      </c>
      <c r="X24" s="58">
        <f t="shared" ref="X24:X25" si="5">SUM(G24:W24)</f>
        <v>1</v>
      </c>
      <c r="Y24" s="24">
        <f t="shared" si="1"/>
        <v>1</v>
      </c>
      <c r="Z24" s="24"/>
    </row>
    <row r="25" spans="1:26" ht="16.5" customHeight="1" x14ac:dyDescent="0.15">
      <c r="A25" s="41" t="s">
        <v>59</v>
      </c>
      <c r="B25" s="40"/>
      <c r="C25" s="40"/>
      <c r="D25" s="22">
        <v>1</v>
      </c>
      <c r="E25" s="28"/>
      <c r="F25" s="28"/>
      <c r="G25" s="71">
        <v>1</v>
      </c>
      <c r="H25" s="69">
        <v>0</v>
      </c>
      <c r="I25" s="67">
        <v>0</v>
      </c>
      <c r="J25" s="68">
        <v>0</v>
      </c>
      <c r="K25" s="69">
        <v>0</v>
      </c>
      <c r="L25" s="67">
        <v>0</v>
      </c>
      <c r="M25" s="68">
        <v>0</v>
      </c>
      <c r="N25" s="70">
        <v>0</v>
      </c>
      <c r="O25" s="71">
        <v>0</v>
      </c>
      <c r="P25" s="68">
        <v>0</v>
      </c>
      <c r="Q25" s="68">
        <v>0</v>
      </c>
      <c r="R25" s="69">
        <v>0</v>
      </c>
      <c r="S25" s="67">
        <v>0</v>
      </c>
      <c r="T25" s="68">
        <v>0</v>
      </c>
      <c r="U25" s="70">
        <v>0</v>
      </c>
      <c r="V25" s="71">
        <v>0</v>
      </c>
      <c r="W25" s="69">
        <v>0</v>
      </c>
      <c r="X25" s="58">
        <f t="shared" si="5"/>
        <v>1</v>
      </c>
      <c r="Y25" s="24">
        <f t="shared" si="1"/>
        <v>1</v>
      </c>
      <c r="Z25" s="24"/>
    </row>
    <row r="26" spans="1:26" ht="16.5" customHeight="1" x14ac:dyDescent="0.15">
      <c r="A26" s="36" t="s">
        <v>64</v>
      </c>
      <c r="B26" s="40"/>
      <c r="C26" s="40"/>
      <c r="D26" s="22">
        <v>1</v>
      </c>
      <c r="E26" s="23"/>
      <c r="F26" s="23"/>
      <c r="G26" s="71">
        <v>0</v>
      </c>
      <c r="H26" s="69">
        <v>0</v>
      </c>
      <c r="I26" s="67">
        <v>0</v>
      </c>
      <c r="J26" s="68">
        <v>1</v>
      </c>
      <c r="K26" s="69">
        <v>0</v>
      </c>
      <c r="L26" s="67">
        <v>0</v>
      </c>
      <c r="M26" s="68">
        <v>0</v>
      </c>
      <c r="N26" s="70">
        <v>0</v>
      </c>
      <c r="O26" s="71">
        <v>0</v>
      </c>
      <c r="P26" s="68">
        <v>0</v>
      </c>
      <c r="Q26" s="68">
        <v>0</v>
      </c>
      <c r="R26" s="69">
        <v>0</v>
      </c>
      <c r="S26" s="67">
        <v>0</v>
      </c>
      <c r="T26" s="68">
        <v>0</v>
      </c>
      <c r="U26" s="70">
        <v>0</v>
      </c>
      <c r="V26" s="71">
        <v>0</v>
      </c>
      <c r="W26" s="69">
        <v>0</v>
      </c>
      <c r="X26" s="58">
        <f t="shared" ref="X26:X49" si="6">SUM(G26:W26)</f>
        <v>1</v>
      </c>
      <c r="Y26" s="24">
        <v>1</v>
      </c>
      <c r="Z26" s="25"/>
    </row>
    <row r="27" spans="1:26" ht="16.5" customHeight="1" x14ac:dyDescent="0.15">
      <c r="A27" s="36" t="s">
        <v>50</v>
      </c>
      <c r="B27" s="40"/>
      <c r="C27" s="40"/>
      <c r="D27" s="22">
        <v>1</v>
      </c>
      <c r="E27" s="23"/>
      <c r="F27" s="23"/>
      <c r="G27" s="71"/>
      <c r="H27" s="69">
        <v>0</v>
      </c>
      <c r="I27" s="67">
        <v>0</v>
      </c>
      <c r="J27" s="68">
        <v>0</v>
      </c>
      <c r="K27" s="69">
        <v>0</v>
      </c>
      <c r="L27" s="67">
        <v>0</v>
      </c>
      <c r="M27" s="68">
        <v>0</v>
      </c>
      <c r="N27" s="70">
        <v>0</v>
      </c>
      <c r="O27" s="71">
        <v>0</v>
      </c>
      <c r="P27" s="68">
        <v>0</v>
      </c>
      <c r="Q27" s="68">
        <v>0</v>
      </c>
      <c r="R27" s="69">
        <v>0</v>
      </c>
      <c r="S27" s="67">
        <v>0</v>
      </c>
      <c r="T27" s="68">
        <v>0</v>
      </c>
      <c r="U27" s="70">
        <v>0</v>
      </c>
      <c r="V27" s="71">
        <v>0</v>
      </c>
      <c r="W27" s="69">
        <v>1</v>
      </c>
      <c r="X27" s="58">
        <f>SUM(G27:W27)</f>
        <v>1</v>
      </c>
      <c r="Y27" s="24">
        <f>X27*D27</f>
        <v>1</v>
      </c>
      <c r="Z27" s="25"/>
    </row>
    <row r="28" spans="1:26" ht="16.5" customHeight="1" x14ac:dyDescent="0.15">
      <c r="A28" s="36" t="s">
        <v>66</v>
      </c>
      <c r="B28" s="40"/>
      <c r="C28" s="40"/>
      <c r="D28" s="22" t="s">
        <v>62</v>
      </c>
      <c r="E28" s="23"/>
      <c r="F28" s="23"/>
      <c r="G28" s="71">
        <v>0</v>
      </c>
      <c r="H28" s="69">
        <v>0</v>
      </c>
      <c r="I28" s="67">
        <v>0</v>
      </c>
      <c r="J28" s="68">
        <v>1</v>
      </c>
      <c r="K28" s="69">
        <v>0</v>
      </c>
      <c r="L28" s="67">
        <v>0</v>
      </c>
      <c r="M28" s="68">
        <v>0</v>
      </c>
      <c r="N28" s="70">
        <v>0</v>
      </c>
      <c r="O28" s="71">
        <v>0</v>
      </c>
      <c r="P28" s="68">
        <v>0</v>
      </c>
      <c r="Q28" s="68">
        <v>0</v>
      </c>
      <c r="R28" s="69">
        <v>0</v>
      </c>
      <c r="S28" s="67">
        <v>0</v>
      </c>
      <c r="T28" s="68">
        <v>0</v>
      </c>
      <c r="U28" s="70">
        <v>0</v>
      </c>
      <c r="V28" s="71">
        <v>0</v>
      </c>
      <c r="W28" s="69">
        <v>0</v>
      </c>
      <c r="X28" s="58">
        <f t="shared" si="6"/>
        <v>1</v>
      </c>
      <c r="Y28" s="24" t="s">
        <v>63</v>
      </c>
      <c r="Z28" s="25" t="s">
        <v>61</v>
      </c>
    </row>
    <row r="29" spans="1:26" ht="16.5" customHeight="1" x14ac:dyDescent="0.15">
      <c r="A29" s="37" t="s">
        <v>173</v>
      </c>
      <c r="B29" s="40"/>
      <c r="C29" s="40"/>
      <c r="D29" s="22">
        <v>1</v>
      </c>
      <c r="E29" s="23"/>
      <c r="F29" s="23"/>
      <c r="G29" s="71">
        <v>1</v>
      </c>
      <c r="H29" s="69">
        <v>0</v>
      </c>
      <c r="I29" s="67">
        <v>0</v>
      </c>
      <c r="J29" s="68">
        <v>0</v>
      </c>
      <c r="K29" s="69">
        <v>0</v>
      </c>
      <c r="L29" s="67">
        <v>0</v>
      </c>
      <c r="M29" s="68">
        <v>0</v>
      </c>
      <c r="N29" s="70">
        <v>0</v>
      </c>
      <c r="O29" s="71">
        <v>0</v>
      </c>
      <c r="P29" s="68">
        <v>0</v>
      </c>
      <c r="Q29" s="68">
        <v>0</v>
      </c>
      <c r="R29" s="69">
        <v>0</v>
      </c>
      <c r="S29" s="67">
        <v>0</v>
      </c>
      <c r="T29" s="68">
        <v>0</v>
      </c>
      <c r="U29" s="70">
        <v>0</v>
      </c>
      <c r="V29" s="71">
        <v>0</v>
      </c>
      <c r="W29" s="69">
        <v>0</v>
      </c>
      <c r="X29" s="58">
        <f t="shared" ref="X29" si="7">SUM(G29:W29)</f>
        <v>1</v>
      </c>
      <c r="Y29" s="24">
        <f t="shared" ref="Y29:Y60" si="8">X29*D29</f>
        <v>1</v>
      </c>
      <c r="Z29" s="25"/>
    </row>
    <row r="30" spans="1:26" ht="16.5" customHeight="1" x14ac:dyDescent="0.15">
      <c r="A30" s="37" t="s">
        <v>174</v>
      </c>
      <c r="B30" s="40"/>
      <c r="C30" s="40"/>
      <c r="D30" s="22">
        <v>2</v>
      </c>
      <c r="E30" s="23"/>
      <c r="F30" s="23"/>
      <c r="G30" s="71">
        <v>1</v>
      </c>
      <c r="H30" s="69">
        <v>0</v>
      </c>
      <c r="I30" s="67">
        <v>0</v>
      </c>
      <c r="J30" s="68">
        <v>0</v>
      </c>
      <c r="K30" s="69">
        <v>0</v>
      </c>
      <c r="L30" s="67">
        <v>0</v>
      </c>
      <c r="M30" s="68">
        <v>0</v>
      </c>
      <c r="N30" s="70">
        <v>0</v>
      </c>
      <c r="O30" s="71">
        <v>0</v>
      </c>
      <c r="P30" s="68">
        <v>0</v>
      </c>
      <c r="Q30" s="68">
        <v>0</v>
      </c>
      <c r="R30" s="69">
        <v>0</v>
      </c>
      <c r="S30" s="67">
        <v>0</v>
      </c>
      <c r="T30" s="68">
        <v>0</v>
      </c>
      <c r="U30" s="70">
        <v>0</v>
      </c>
      <c r="V30" s="71">
        <v>0</v>
      </c>
      <c r="W30" s="69">
        <v>0</v>
      </c>
      <c r="X30" s="58">
        <f t="shared" si="6"/>
        <v>1</v>
      </c>
      <c r="Y30" s="24">
        <f t="shared" si="8"/>
        <v>2</v>
      </c>
      <c r="Z30" s="25"/>
    </row>
    <row r="31" spans="1:26" ht="16.5" customHeight="1" x14ac:dyDescent="0.15">
      <c r="A31" s="46" t="s">
        <v>68</v>
      </c>
      <c r="B31" s="40" t="s">
        <v>1</v>
      </c>
      <c r="C31" s="40" t="s">
        <v>1</v>
      </c>
      <c r="D31" s="22">
        <v>1</v>
      </c>
      <c r="E31" s="23" t="s">
        <v>53</v>
      </c>
      <c r="F31" s="23" t="s">
        <v>53</v>
      </c>
      <c r="G31" s="71">
        <v>0</v>
      </c>
      <c r="H31" s="69">
        <v>0</v>
      </c>
      <c r="I31" s="67">
        <v>0</v>
      </c>
      <c r="J31" s="68">
        <v>0</v>
      </c>
      <c r="K31" s="69">
        <v>0</v>
      </c>
      <c r="L31" s="67">
        <v>0</v>
      </c>
      <c r="M31" s="68">
        <v>1</v>
      </c>
      <c r="N31" s="70">
        <v>0</v>
      </c>
      <c r="O31" s="71">
        <v>0</v>
      </c>
      <c r="P31" s="68">
        <v>0</v>
      </c>
      <c r="Q31" s="68">
        <v>0</v>
      </c>
      <c r="R31" s="69">
        <v>0</v>
      </c>
      <c r="S31" s="67">
        <v>0</v>
      </c>
      <c r="T31" s="68">
        <v>0</v>
      </c>
      <c r="U31" s="70">
        <v>0</v>
      </c>
      <c r="V31" s="71">
        <v>0</v>
      </c>
      <c r="W31" s="69">
        <v>0</v>
      </c>
      <c r="X31" s="58">
        <f t="shared" si="6"/>
        <v>1</v>
      </c>
      <c r="Y31" s="24">
        <f t="shared" si="8"/>
        <v>1</v>
      </c>
      <c r="Z31" s="25"/>
    </row>
    <row r="32" spans="1:26" ht="16.5" customHeight="1" x14ac:dyDescent="0.15">
      <c r="A32" s="45" t="s">
        <v>69</v>
      </c>
      <c r="B32" s="40" t="s">
        <v>1</v>
      </c>
      <c r="C32" s="40" t="s">
        <v>1</v>
      </c>
      <c r="D32" s="22">
        <v>1</v>
      </c>
      <c r="E32" s="23" t="s">
        <v>53</v>
      </c>
      <c r="F32" s="23" t="s">
        <v>53</v>
      </c>
      <c r="G32" s="71">
        <v>0</v>
      </c>
      <c r="H32" s="69">
        <v>0</v>
      </c>
      <c r="I32" s="67">
        <v>0</v>
      </c>
      <c r="J32" s="68">
        <v>0</v>
      </c>
      <c r="K32" s="69">
        <v>0</v>
      </c>
      <c r="L32" s="67">
        <v>0</v>
      </c>
      <c r="M32" s="68">
        <v>1</v>
      </c>
      <c r="N32" s="70">
        <v>0</v>
      </c>
      <c r="O32" s="71">
        <v>0</v>
      </c>
      <c r="P32" s="68">
        <v>0</v>
      </c>
      <c r="Q32" s="68">
        <v>0</v>
      </c>
      <c r="R32" s="69">
        <v>0</v>
      </c>
      <c r="S32" s="67">
        <v>0</v>
      </c>
      <c r="T32" s="68">
        <v>0</v>
      </c>
      <c r="U32" s="70">
        <v>0</v>
      </c>
      <c r="V32" s="71">
        <v>0</v>
      </c>
      <c r="W32" s="69">
        <v>0</v>
      </c>
      <c r="X32" s="58">
        <f t="shared" si="6"/>
        <v>1</v>
      </c>
      <c r="Y32" s="24">
        <f t="shared" si="8"/>
        <v>1</v>
      </c>
      <c r="Z32" s="25"/>
    </row>
    <row r="33" spans="1:26" ht="16.5" customHeight="1" x14ac:dyDescent="0.15">
      <c r="A33" s="45" t="s">
        <v>158</v>
      </c>
      <c r="B33" s="40" t="s">
        <v>1</v>
      </c>
      <c r="C33" s="40" t="s">
        <v>1</v>
      </c>
      <c r="D33" s="22">
        <v>1</v>
      </c>
      <c r="E33" s="23" t="s">
        <v>151</v>
      </c>
      <c r="F33" s="23" t="s">
        <v>151</v>
      </c>
      <c r="G33" s="71">
        <v>0</v>
      </c>
      <c r="H33" s="69">
        <v>0</v>
      </c>
      <c r="I33" s="67">
        <v>0</v>
      </c>
      <c r="J33" s="68">
        <v>0</v>
      </c>
      <c r="K33" s="69">
        <v>1</v>
      </c>
      <c r="L33" s="67">
        <v>0</v>
      </c>
      <c r="M33" s="68">
        <v>0</v>
      </c>
      <c r="N33" s="70">
        <v>0</v>
      </c>
      <c r="O33" s="71">
        <v>0</v>
      </c>
      <c r="P33" s="68">
        <v>0</v>
      </c>
      <c r="Q33" s="68">
        <v>0</v>
      </c>
      <c r="R33" s="69">
        <v>0</v>
      </c>
      <c r="S33" s="67">
        <v>0</v>
      </c>
      <c r="T33" s="68">
        <v>0</v>
      </c>
      <c r="U33" s="70">
        <v>0</v>
      </c>
      <c r="V33" s="71">
        <v>0</v>
      </c>
      <c r="W33" s="69">
        <v>0</v>
      </c>
      <c r="X33" s="58">
        <f t="shared" si="6"/>
        <v>1</v>
      </c>
      <c r="Y33" s="24">
        <f t="shared" si="8"/>
        <v>1</v>
      </c>
      <c r="Z33" s="25"/>
    </row>
    <row r="34" spans="1:26" ht="16.5" customHeight="1" x14ac:dyDescent="0.15">
      <c r="A34" s="45" t="s">
        <v>70</v>
      </c>
      <c r="B34" s="40" t="s">
        <v>1</v>
      </c>
      <c r="C34" s="40" t="s">
        <v>1</v>
      </c>
      <c r="D34" s="22">
        <v>1</v>
      </c>
      <c r="E34" s="23" t="s">
        <v>151</v>
      </c>
      <c r="F34" s="23" t="s">
        <v>151</v>
      </c>
      <c r="G34" s="71">
        <v>0</v>
      </c>
      <c r="H34" s="69">
        <v>0</v>
      </c>
      <c r="I34" s="67">
        <v>0</v>
      </c>
      <c r="J34" s="68">
        <v>0</v>
      </c>
      <c r="K34" s="69">
        <v>0</v>
      </c>
      <c r="L34" s="67">
        <v>0</v>
      </c>
      <c r="M34" s="68">
        <v>0</v>
      </c>
      <c r="N34" s="70">
        <v>1</v>
      </c>
      <c r="O34" s="71">
        <v>0</v>
      </c>
      <c r="P34" s="68">
        <v>0</v>
      </c>
      <c r="Q34" s="68">
        <v>0</v>
      </c>
      <c r="R34" s="69">
        <v>0</v>
      </c>
      <c r="S34" s="67">
        <v>0</v>
      </c>
      <c r="T34" s="68">
        <v>0</v>
      </c>
      <c r="U34" s="70">
        <v>0</v>
      </c>
      <c r="V34" s="71">
        <v>0</v>
      </c>
      <c r="W34" s="69">
        <v>0</v>
      </c>
      <c r="X34" s="58">
        <f t="shared" si="6"/>
        <v>1</v>
      </c>
      <c r="Y34" s="24">
        <f t="shared" si="8"/>
        <v>1</v>
      </c>
      <c r="Z34" s="25"/>
    </row>
    <row r="35" spans="1:26" ht="16.5" customHeight="1" x14ac:dyDescent="0.15">
      <c r="A35" s="45" t="s">
        <v>71</v>
      </c>
      <c r="B35" s="40" t="s">
        <v>1</v>
      </c>
      <c r="C35" s="40" t="s">
        <v>1</v>
      </c>
      <c r="D35" s="22">
        <v>1</v>
      </c>
      <c r="E35" s="23" t="s">
        <v>152</v>
      </c>
      <c r="F35" s="23" t="s">
        <v>152</v>
      </c>
      <c r="G35" s="71">
        <v>0</v>
      </c>
      <c r="H35" s="69">
        <v>0</v>
      </c>
      <c r="I35" s="67">
        <v>0</v>
      </c>
      <c r="J35" s="68">
        <v>0</v>
      </c>
      <c r="K35" s="69">
        <v>0</v>
      </c>
      <c r="L35" s="67">
        <v>0</v>
      </c>
      <c r="M35" s="68">
        <v>1</v>
      </c>
      <c r="N35" s="70">
        <v>0</v>
      </c>
      <c r="O35" s="71">
        <v>0</v>
      </c>
      <c r="P35" s="68">
        <v>0</v>
      </c>
      <c r="Q35" s="68">
        <v>0</v>
      </c>
      <c r="R35" s="69">
        <v>0</v>
      </c>
      <c r="S35" s="67">
        <v>0</v>
      </c>
      <c r="T35" s="68">
        <v>0</v>
      </c>
      <c r="U35" s="70">
        <v>0</v>
      </c>
      <c r="V35" s="71">
        <v>0</v>
      </c>
      <c r="W35" s="69">
        <v>0</v>
      </c>
      <c r="X35" s="58">
        <f t="shared" si="6"/>
        <v>1</v>
      </c>
      <c r="Y35" s="24">
        <f t="shared" si="8"/>
        <v>1</v>
      </c>
      <c r="Z35" s="25"/>
    </row>
    <row r="36" spans="1:26" ht="16.5" customHeight="1" x14ac:dyDescent="0.15">
      <c r="A36" s="45" t="s">
        <v>72</v>
      </c>
      <c r="B36" s="40" t="s">
        <v>1</v>
      </c>
      <c r="C36" s="40" t="s">
        <v>1</v>
      </c>
      <c r="D36" s="22">
        <v>1</v>
      </c>
      <c r="E36" s="23" t="s">
        <v>152</v>
      </c>
      <c r="F36" s="23" t="s">
        <v>152</v>
      </c>
      <c r="G36" s="71">
        <v>0</v>
      </c>
      <c r="H36" s="69">
        <v>0</v>
      </c>
      <c r="I36" s="67">
        <v>0</v>
      </c>
      <c r="J36" s="68">
        <v>0</v>
      </c>
      <c r="K36" s="69">
        <v>0</v>
      </c>
      <c r="L36" s="67">
        <v>0</v>
      </c>
      <c r="M36" s="68">
        <v>1</v>
      </c>
      <c r="N36" s="70">
        <v>0</v>
      </c>
      <c r="O36" s="71">
        <v>0</v>
      </c>
      <c r="P36" s="68">
        <v>0</v>
      </c>
      <c r="Q36" s="68">
        <v>0</v>
      </c>
      <c r="R36" s="69">
        <v>0</v>
      </c>
      <c r="S36" s="67">
        <v>0</v>
      </c>
      <c r="T36" s="68">
        <v>0</v>
      </c>
      <c r="U36" s="70">
        <v>0</v>
      </c>
      <c r="V36" s="71">
        <v>0</v>
      </c>
      <c r="W36" s="69">
        <v>0</v>
      </c>
      <c r="X36" s="58">
        <f t="shared" si="6"/>
        <v>1</v>
      </c>
      <c r="Y36" s="24">
        <f t="shared" si="8"/>
        <v>1</v>
      </c>
      <c r="Z36" s="25"/>
    </row>
    <row r="37" spans="1:26" ht="16.5" customHeight="1" x14ac:dyDescent="0.15">
      <c r="A37" s="45" t="s">
        <v>73</v>
      </c>
      <c r="B37" s="40" t="s">
        <v>1</v>
      </c>
      <c r="C37" s="40" t="s">
        <v>1</v>
      </c>
      <c r="D37" s="22">
        <v>1</v>
      </c>
      <c r="E37" s="23" t="s">
        <v>152</v>
      </c>
      <c r="F37" s="23" t="s">
        <v>152</v>
      </c>
      <c r="G37" s="71">
        <v>0</v>
      </c>
      <c r="H37" s="69">
        <v>0</v>
      </c>
      <c r="I37" s="67">
        <v>0</v>
      </c>
      <c r="J37" s="68">
        <v>1</v>
      </c>
      <c r="K37" s="69">
        <v>0</v>
      </c>
      <c r="L37" s="67">
        <v>0</v>
      </c>
      <c r="M37" s="68">
        <v>0</v>
      </c>
      <c r="N37" s="70">
        <v>0</v>
      </c>
      <c r="O37" s="71">
        <v>0</v>
      </c>
      <c r="P37" s="68">
        <v>0</v>
      </c>
      <c r="Q37" s="68">
        <v>0</v>
      </c>
      <c r="R37" s="69">
        <v>0</v>
      </c>
      <c r="S37" s="67">
        <v>0</v>
      </c>
      <c r="T37" s="68">
        <v>0</v>
      </c>
      <c r="U37" s="70">
        <v>0</v>
      </c>
      <c r="V37" s="71">
        <v>0</v>
      </c>
      <c r="W37" s="69">
        <v>0</v>
      </c>
      <c r="X37" s="58">
        <f t="shared" si="6"/>
        <v>1</v>
      </c>
      <c r="Y37" s="24">
        <f t="shared" si="8"/>
        <v>1</v>
      </c>
      <c r="Z37" s="25"/>
    </row>
    <row r="38" spans="1:26" ht="16.5" customHeight="1" x14ac:dyDescent="0.15">
      <c r="A38" s="45" t="s">
        <v>74</v>
      </c>
      <c r="B38" s="40" t="s">
        <v>1</v>
      </c>
      <c r="C38" s="40" t="s">
        <v>1</v>
      </c>
      <c r="D38" s="22">
        <v>1</v>
      </c>
      <c r="E38" s="23" t="s">
        <v>152</v>
      </c>
      <c r="F38" s="23" t="s">
        <v>152</v>
      </c>
      <c r="G38" s="71">
        <v>0</v>
      </c>
      <c r="H38" s="69">
        <v>0</v>
      </c>
      <c r="I38" s="67">
        <v>1</v>
      </c>
      <c r="J38" s="68">
        <v>0</v>
      </c>
      <c r="K38" s="69">
        <v>0</v>
      </c>
      <c r="L38" s="67">
        <v>0</v>
      </c>
      <c r="M38" s="68">
        <v>1</v>
      </c>
      <c r="N38" s="70">
        <v>0</v>
      </c>
      <c r="O38" s="71">
        <v>0</v>
      </c>
      <c r="P38" s="68">
        <v>0</v>
      </c>
      <c r="Q38" s="68">
        <v>0</v>
      </c>
      <c r="R38" s="69">
        <v>0</v>
      </c>
      <c r="S38" s="67">
        <v>0</v>
      </c>
      <c r="T38" s="68">
        <v>0</v>
      </c>
      <c r="U38" s="70">
        <v>0</v>
      </c>
      <c r="V38" s="71">
        <v>0</v>
      </c>
      <c r="W38" s="69">
        <v>0</v>
      </c>
      <c r="X38" s="58">
        <f t="shared" si="6"/>
        <v>2</v>
      </c>
      <c r="Y38" s="24">
        <f t="shared" si="8"/>
        <v>2</v>
      </c>
      <c r="Z38" s="25"/>
    </row>
    <row r="39" spans="1:26" ht="16.5" customHeight="1" x14ac:dyDescent="0.15">
      <c r="A39" s="45" t="s">
        <v>75</v>
      </c>
      <c r="B39" s="40" t="s">
        <v>1</v>
      </c>
      <c r="C39" s="40" t="s">
        <v>1</v>
      </c>
      <c r="D39" s="22">
        <v>1</v>
      </c>
      <c r="E39" s="23" t="s">
        <v>146</v>
      </c>
      <c r="F39" s="23" t="s">
        <v>146</v>
      </c>
      <c r="G39" s="71">
        <v>0</v>
      </c>
      <c r="H39" s="69">
        <v>1</v>
      </c>
      <c r="I39" s="67">
        <v>0</v>
      </c>
      <c r="J39" s="68">
        <v>0</v>
      </c>
      <c r="K39" s="69">
        <v>0</v>
      </c>
      <c r="L39" s="67">
        <v>0</v>
      </c>
      <c r="M39" s="68">
        <v>0</v>
      </c>
      <c r="N39" s="70">
        <v>0</v>
      </c>
      <c r="O39" s="71">
        <v>0</v>
      </c>
      <c r="P39" s="68">
        <v>0</v>
      </c>
      <c r="Q39" s="68">
        <v>0</v>
      </c>
      <c r="R39" s="69">
        <v>0</v>
      </c>
      <c r="S39" s="67">
        <v>0</v>
      </c>
      <c r="T39" s="68">
        <v>0</v>
      </c>
      <c r="U39" s="70">
        <v>0</v>
      </c>
      <c r="V39" s="71">
        <v>0</v>
      </c>
      <c r="W39" s="69">
        <v>0</v>
      </c>
      <c r="X39" s="58">
        <f t="shared" si="6"/>
        <v>1</v>
      </c>
      <c r="Y39" s="24">
        <f t="shared" si="8"/>
        <v>1</v>
      </c>
      <c r="Z39" s="25"/>
    </row>
    <row r="40" spans="1:26" ht="16.5" customHeight="1" x14ac:dyDescent="0.15">
      <c r="A40" s="45" t="s">
        <v>76</v>
      </c>
      <c r="B40" s="40" t="s">
        <v>1</v>
      </c>
      <c r="C40" s="40" t="s">
        <v>1</v>
      </c>
      <c r="D40" s="22">
        <v>1</v>
      </c>
      <c r="E40" s="23" t="s">
        <v>155</v>
      </c>
      <c r="F40" s="23" t="s">
        <v>155</v>
      </c>
      <c r="G40" s="71">
        <v>0</v>
      </c>
      <c r="H40" s="69">
        <v>0</v>
      </c>
      <c r="I40" s="67">
        <v>0</v>
      </c>
      <c r="J40" s="68">
        <v>0</v>
      </c>
      <c r="K40" s="69">
        <v>0</v>
      </c>
      <c r="L40" s="67">
        <v>0</v>
      </c>
      <c r="M40" s="68">
        <v>0</v>
      </c>
      <c r="N40" s="70">
        <v>1</v>
      </c>
      <c r="O40" s="71">
        <v>0</v>
      </c>
      <c r="P40" s="68">
        <v>0</v>
      </c>
      <c r="Q40" s="68">
        <v>0</v>
      </c>
      <c r="R40" s="69">
        <v>0</v>
      </c>
      <c r="S40" s="67">
        <v>0</v>
      </c>
      <c r="T40" s="68">
        <v>0</v>
      </c>
      <c r="U40" s="70">
        <v>0</v>
      </c>
      <c r="V40" s="71">
        <v>0</v>
      </c>
      <c r="W40" s="69">
        <v>0</v>
      </c>
      <c r="X40" s="58">
        <f t="shared" si="6"/>
        <v>1</v>
      </c>
      <c r="Y40" s="24">
        <f t="shared" si="8"/>
        <v>1</v>
      </c>
      <c r="Z40" s="25"/>
    </row>
    <row r="41" spans="1:26" ht="16.5" customHeight="1" x14ac:dyDescent="0.15">
      <c r="A41" s="45" t="s">
        <v>77</v>
      </c>
      <c r="B41" s="40" t="s">
        <v>83</v>
      </c>
      <c r="C41" s="40" t="s">
        <v>83</v>
      </c>
      <c r="D41" s="22">
        <v>2</v>
      </c>
      <c r="E41" s="23" t="s">
        <v>146</v>
      </c>
      <c r="F41" s="23" t="s">
        <v>146</v>
      </c>
      <c r="G41" s="71">
        <v>0</v>
      </c>
      <c r="H41" s="69">
        <v>0</v>
      </c>
      <c r="I41" s="67">
        <v>0</v>
      </c>
      <c r="J41" s="68">
        <v>0</v>
      </c>
      <c r="K41" s="69">
        <v>0</v>
      </c>
      <c r="L41" s="67">
        <v>0</v>
      </c>
      <c r="M41" s="68">
        <v>1</v>
      </c>
      <c r="N41" s="70">
        <v>0</v>
      </c>
      <c r="O41" s="71">
        <v>0</v>
      </c>
      <c r="P41" s="68">
        <v>0</v>
      </c>
      <c r="Q41" s="68">
        <v>0</v>
      </c>
      <c r="R41" s="69">
        <v>0</v>
      </c>
      <c r="S41" s="67">
        <v>0</v>
      </c>
      <c r="T41" s="68">
        <v>0</v>
      </c>
      <c r="U41" s="70">
        <v>0</v>
      </c>
      <c r="V41" s="71">
        <v>0</v>
      </c>
      <c r="W41" s="69">
        <v>0</v>
      </c>
      <c r="X41" s="58">
        <f t="shared" si="6"/>
        <v>1</v>
      </c>
      <c r="Y41" s="24">
        <f t="shared" si="8"/>
        <v>2</v>
      </c>
      <c r="Z41" s="25"/>
    </row>
    <row r="42" spans="1:26" ht="16.5" customHeight="1" x14ac:dyDescent="0.15">
      <c r="A42" s="45" t="s">
        <v>78</v>
      </c>
      <c r="B42" s="40" t="s">
        <v>1</v>
      </c>
      <c r="C42" s="40" t="s">
        <v>1</v>
      </c>
      <c r="D42" s="22">
        <v>1</v>
      </c>
      <c r="E42" s="23" t="s">
        <v>146</v>
      </c>
      <c r="F42" s="23" t="s">
        <v>146</v>
      </c>
      <c r="G42" s="71">
        <v>0</v>
      </c>
      <c r="H42" s="69">
        <v>0</v>
      </c>
      <c r="I42" s="67">
        <v>0</v>
      </c>
      <c r="J42" s="68">
        <v>0</v>
      </c>
      <c r="K42" s="69">
        <v>0</v>
      </c>
      <c r="L42" s="67">
        <v>0</v>
      </c>
      <c r="M42" s="68">
        <v>0</v>
      </c>
      <c r="N42" s="70">
        <v>0</v>
      </c>
      <c r="O42" s="71">
        <v>0</v>
      </c>
      <c r="P42" s="68">
        <v>0</v>
      </c>
      <c r="Q42" s="68">
        <v>0</v>
      </c>
      <c r="R42" s="69">
        <v>0</v>
      </c>
      <c r="S42" s="67">
        <v>0</v>
      </c>
      <c r="T42" s="68">
        <v>0</v>
      </c>
      <c r="U42" s="70">
        <v>0</v>
      </c>
      <c r="V42" s="71">
        <v>1</v>
      </c>
      <c r="W42" s="69">
        <v>0</v>
      </c>
      <c r="X42" s="58">
        <f t="shared" si="6"/>
        <v>1</v>
      </c>
      <c r="Y42" s="24">
        <f t="shared" si="8"/>
        <v>1</v>
      </c>
      <c r="Z42" s="25"/>
    </row>
    <row r="43" spans="1:26" ht="16.5" customHeight="1" x14ac:dyDescent="0.15">
      <c r="A43" s="45" t="s">
        <v>79</v>
      </c>
      <c r="B43" s="40" t="s">
        <v>1</v>
      </c>
      <c r="C43" s="40" t="s">
        <v>1</v>
      </c>
      <c r="D43" s="22">
        <v>1</v>
      </c>
      <c r="E43" s="23" t="s">
        <v>156</v>
      </c>
      <c r="F43" s="23" t="s">
        <v>156</v>
      </c>
      <c r="G43" s="71">
        <v>1</v>
      </c>
      <c r="H43" s="69">
        <v>0</v>
      </c>
      <c r="I43" s="67">
        <v>0</v>
      </c>
      <c r="J43" s="68">
        <v>0</v>
      </c>
      <c r="K43" s="69">
        <v>0</v>
      </c>
      <c r="L43" s="67">
        <v>0</v>
      </c>
      <c r="M43" s="68">
        <v>0</v>
      </c>
      <c r="N43" s="70">
        <v>0</v>
      </c>
      <c r="O43" s="71">
        <v>0</v>
      </c>
      <c r="P43" s="68">
        <v>0</v>
      </c>
      <c r="Q43" s="68">
        <v>0</v>
      </c>
      <c r="R43" s="69">
        <v>0</v>
      </c>
      <c r="S43" s="67">
        <v>0</v>
      </c>
      <c r="T43" s="68">
        <v>0</v>
      </c>
      <c r="U43" s="70">
        <v>0</v>
      </c>
      <c r="V43" s="71">
        <v>0</v>
      </c>
      <c r="W43" s="69">
        <v>0</v>
      </c>
      <c r="X43" s="58">
        <f t="shared" si="6"/>
        <v>1</v>
      </c>
      <c r="Y43" s="24">
        <f t="shared" si="8"/>
        <v>1</v>
      </c>
      <c r="Z43" s="25"/>
    </row>
    <row r="44" spans="1:26" ht="16.5" customHeight="1" x14ac:dyDescent="0.15">
      <c r="A44" s="45" t="s">
        <v>80</v>
      </c>
      <c r="B44" s="40" t="s">
        <v>1</v>
      </c>
      <c r="C44" s="40" t="s">
        <v>1</v>
      </c>
      <c r="D44" s="22">
        <v>1</v>
      </c>
      <c r="E44" s="23" t="s">
        <v>159</v>
      </c>
      <c r="F44" s="23" t="s">
        <v>159</v>
      </c>
      <c r="G44" s="71">
        <v>0</v>
      </c>
      <c r="H44" s="69">
        <v>0</v>
      </c>
      <c r="I44" s="67">
        <v>1</v>
      </c>
      <c r="J44" s="68">
        <v>0</v>
      </c>
      <c r="K44" s="69">
        <v>0</v>
      </c>
      <c r="L44" s="67">
        <v>0</v>
      </c>
      <c r="M44" s="68">
        <v>0</v>
      </c>
      <c r="N44" s="70">
        <v>0</v>
      </c>
      <c r="O44" s="71">
        <v>0</v>
      </c>
      <c r="P44" s="68">
        <v>0</v>
      </c>
      <c r="Q44" s="68">
        <v>0</v>
      </c>
      <c r="R44" s="69">
        <v>0</v>
      </c>
      <c r="S44" s="67">
        <v>0</v>
      </c>
      <c r="T44" s="68">
        <v>0</v>
      </c>
      <c r="U44" s="70">
        <v>0</v>
      </c>
      <c r="V44" s="71">
        <v>0</v>
      </c>
      <c r="W44" s="69">
        <v>0</v>
      </c>
      <c r="X44" s="58">
        <f t="shared" si="6"/>
        <v>1</v>
      </c>
      <c r="Y44" s="24">
        <f t="shared" si="8"/>
        <v>1</v>
      </c>
      <c r="Z44" s="25"/>
    </row>
    <row r="45" spans="1:26" ht="16.5" customHeight="1" x14ac:dyDescent="0.15">
      <c r="A45" s="45" t="s">
        <v>81</v>
      </c>
      <c r="B45" s="40" t="s">
        <v>1</v>
      </c>
      <c r="C45" s="40" t="s">
        <v>1</v>
      </c>
      <c r="D45" s="22">
        <v>1</v>
      </c>
      <c r="E45" s="23" t="s">
        <v>157</v>
      </c>
      <c r="F45" s="23" t="s">
        <v>157</v>
      </c>
      <c r="G45" s="71">
        <v>0</v>
      </c>
      <c r="H45" s="69">
        <v>0</v>
      </c>
      <c r="I45" s="67">
        <v>1</v>
      </c>
      <c r="J45" s="68">
        <v>0</v>
      </c>
      <c r="K45" s="69">
        <v>0</v>
      </c>
      <c r="L45" s="67">
        <v>0</v>
      </c>
      <c r="M45" s="68">
        <v>0</v>
      </c>
      <c r="N45" s="70">
        <v>0</v>
      </c>
      <c r="O45" s="71">
        <v>0</v>
      </c>
      <c r="P45" s="68">
        <v>0</v>
      </c>
      <c r="Q45" s="68">
        <v>0</v>
      </c>
      <c r="R45" s="69">
        <v>0</v>
      </c>
      <c r="S45" s="67">
        <v>0</v>
      </c>
      <c r="T45" s="68">
        <v>0</v>
      </c>
      <c r="U45" s="70">
        <v>0</v>
      </c>
      <c r="V45" s="71">
        <v>0</v>
      </c>
      <c r="W45" s="69">
        <v>0</v>
      </c>
      <c r="X45" s="58">
        <f t="shared" si="6"/>
        <v>1</v>
      </c>
      <c r="Y45" s="24">
        <f t="shared" si="8"/>
        <v>1</v>
      </c>
      <c r="Z45" s="25"/>
    </row>
    <row r="46" spans="1:26" ht="16.5" customHeight="1" x14ac:dyDescent="0.15">
      <c r="A46" s="44" t="s">
        <v>82</v>
      </c>
      <c r="B46" s="40" t="s">
        <v>1</v>
      </c>
      <c r="C46" s="40" t="s">
        <v>1</v>
      </c>
      <c r="D46" s="22">
        <v>2</v>
      </c>
      <c r="E46" s="23" t="s">
        <v>148</v>
      </c>
      <c r="F46" s="23" t="s">
        <v>148</v>
      </c>
      <c r="G46" s="71">
        <v>0</v>
      </c>
      <c r="H46" s="69">
        <v>0</v>
      </c>
      <c r="I46" s="67">
        <v>0</v>
      </c>
      <c r="J46" s="68">
        <v>0</v>
      </c>
      <c r="K46" s="69">
        <v>0</v>
      </c>
      <c r="L46" s="67">
        <v>0</v>
      </c>
      <c r="M46" s="68">
        <v>0</v>
      </c>
      <c r="N46" s="70">
        <v>0</v>
      </c>
      <c r="O46" s="71">
        <v>0</v>
      </c>
      <c r="P46" s="68">
        <v>0</v>
      </c>
      <c r="Q46" s="68">
        <v>0</v>
      </c>
      <c r="R46" s="69">
        <v>0</v>
      </c>
      <c r="S46" s="67">
        <v>0.5</v>
      </c>
      <c r="T46" s="68">
        <v>0.5</v>
      </c>
      <c r="U46" s="70">
        <v>1</v>
      </c>
      <c r="V46" s="71">
        <v>1</v>
      </c>
      <c r="W46" s="69">
        <v>0</v>
      </c>
      <c r="X46" s="58">
        <f t="shared" si="6"/>
        <v>3</v>
      </c>
      <c r="Y46" s="24">
        <f t="shared" si="8"/>
        <v>6</v>
      </c>
      <c r="Z46" s="25"/>
    </row>
    <row r="47" spans="1:26" ht="16.5" customHeight="1" x14ac:dyDescent="0.15">
      <c r="A47" s="42" t="s">
        <v>84</v>
      </c>
      <c r="B47" s="40" t="s">
        <v>83</v>
      </c>
      <c r="C47" s="40" t="s">
        <v>83</v>
      </c>
      <c r="D47" s="22">
        <v>2</v>
      </c>
      <c r="E47" s="23" t="s">
        <v>146</v>
      </c>
      <c r="F47" s="23" t="s">
        <v>146</v>
      </c>
      <c r="G47" s="71">
        <v>0</v>
      </c>
      <c r="H47" s="69">
        <v>0</v>
      </c>
      <c r="I47" s="67">
        <v>0</v>
      </c>
      <c r="J47" s="68">
        <v>0</v>
      </c>
      <c r="K47" s="69">
        <v>0</v>
      </c>
      <c r="L47" s="67">
        <v>0</v>
      </c>
      <c r="M47" s="68">
        <v>1</v>
      </c>
      <c r="N47" s="70">
        <v>0</v>
      </c>
      <c r="O47" s="71">
        <v>0</v>
      </c>
      <c r="P47" s="68">
        <v>0</v>
      </c>
      <c r="Q47" s="68">
        <v>0</v>
      </c>
      <c r="R47" s="69">
        <v>0</v>
      </c>
      <c r="S47" s="67">
        <v>0</v>
      </c>
      <c r="T47" s="68">
        <v>0</v>
      </c>
      <c r="U47" s="70">
        <v>0</v>
      </c>
      <c r="V47" s="71">
        <v>0</v>
      </c>
      <c r="W47" s="69">
        <v>0</v>
      </c>
      <c r="X47" s="58">
        <f t="shared" si="6"/>
        <v>1</v>
      </c>
      <c r="Y47" s="24">
        <f t="shared" si="8"/>
        <v>2</v>
      </c>
      <c r="Z47" s="25"/>
    </row>
    <row r="48" spans="1:26" ht="16.5" customHeight="1" x14ac:dyDescent="0.15">
      <c r="A48" s="45" t="s">
        <v>85</v>
      </c>
      <c r="B48" s="40" t="s">
        <v>83</v>
      </c>
      <c r="C48" s="40" t="s">
        <v>83</v>
      </c>
      <c r="D48" s="22">
        <v>2</v>
      </c>
      <c r="E48" s="23" t="s">
        <v>146</v>
      </c>
      <c r="F48" s="23" t="s">
        <v>146</v>
      </c>
      <c r="G48" s="71">
        <v>0</v>
      </c>
      <c r="H48" s="69">
        <v>0</v>
      </c>
      <c r="I48" s="67">
        <v>0</v>
      </c>
      <c r="J48" s="68">
        <v>0</v>
      </c>
      <c r="K48" s="69">
        <v>0</v>
      </c>
      <c r="L48" s="67">
        <v>0</v>
      </c>
      <c r="M48" s="68">
        <v>1</v>
      </c>
      <c r="N48" s="70">
        <v>0</v>
      </c>
      <c r="O48" s="71">
        <v>0</v>
      </c>
      <c r="P48" s="68">
        <v>0</v>
      </c>
      <c r="Q48" s="68">
        <v>0</v>
      </c>
      <c r="R48" s="69">
        <v>0</v>
      </c>
      <c r="S48" s="67">
        <v>0</v>
      </c>
      <c r="T48" s="68">
        <v>0</v>
      </c>
      <c r="U48" s="70">
        <v>0</v>
      </c>
      <c r="V48" s="71">
        <v>0</v>
      </c>
      <c r="W48" s="69">
        <v>0</v>
      </c>
      <c r="X48" s="58">
        <f t="shared" si="6"/>
        <v>1</v>
      </c>
      <c r="Y48" s="24">
        <f t="shared" si="8"/>
        <v>2</v>
      </c>
      <c r="Z48" s="25"/>
    </row>
    <row r="49" spans="1:26" ht="16.5" customHeight="1" x14ac:dyDescent="0.15">
      <c r="A49" s="43" t="s">
        <v>86</v>
      </c>
      <c r="B49" s="40" t="s">
        <v>83</v>
      </c>
      <c r="C49" s="40" t="s">
        <v>83</v>
      </c>
      <c r="D49" s="22">
        <v>2</v>
      </c>
      <c r="E49" s="23" t="s">
        <v>146</v>
      </c>
      <c r="F49" s="23" t="s">
        <v>146</v>
      </c>
      <c r="G49" s="71">
        <v>0</v>
      </c>
      <c r="H49" s="69">
        <v>0</v>
      </c>
      <c r="I49" s="67">
        <v>0</v>
      </c>
      <c r="J49" s="68">
        <v>0</v>
      </c>
      <c r="K49" s="69">
        <v>0</v>
      </c>
      <c r="L49" s="67">
        <v>0</v>
      </c>
      <c r="M49" s="68">
        <v>1</v>
      </c>
      <c r="N49" s="70">
        <v>0</v>
      </c>
      <c r="O49" s="71">
        <v>0</v>
      </c>
      <c r="P49" s="68">
        <v>0</v>
      </c>
      <c r="Q49" s="68">
        <v>0</v>
      </c>
      <c r="R49" s="69">
        <v>0</v>
      </c>
      <c r="S49" s="67">
        <v>0</v>
      </c>
      <c r="T49" s="68">
        <v>0</v>
      </c>
      <c r="U49" s="70">
        <v>0</v>
      </c>
      <c r="V49" s="71">
        <v>0</v>
      </c>
      <c r="W49" s="69">
        <v>0</v>
      </c>
      <c r="X49" s="58">
        <f t="shared" si="6"/>
        <v>1</v>
      </c>
      <c r="Y49" s="24">
        <f t="shared" si="8"/>
        <v>2</v>
      </c>
      <c r="Z49" s="25"/>
    </row>
    <row r="50" spans="1:26" ht="16.5" customHeight="1" x14ac:dyDescent="0.15">
      <c r="A50" s="51" t="s">
        <v>87</v>
      </c>
      <c r="B50" s="40" t="s">
        <v>83</v>
      </c>
      <c r="C50" s="40" t="s">
        <v>83</v>
      </c>
      <c r="D50" s="22">
        <v>2</v>
      </c>
      <c r="E50" s="23" t="s">
        <v>146</v>
      </c>
      <c r="F50" s="23" t="s">
        <v>146</v>
      </c>
      <c r="G50" s="71">
        <v>0</v>
      </c>
      <c r="H50" s="69">
        <v>0</v>
      </c>
      <c r="I50" s="67">
        <v>0</v>
      </c>
      <c r="J50" s="68">
        <v>0</v>
      </c>
      <c r="K50" s="69">
        <v>0</v>
      </c>
      <c r="L50" s="67">
        <v>0</v>
      </c>
      <c r="M50" s="68">
        <v>1</v>
      </c>
      <c r="N50" s="70">
        <v>0</v>
      </c>
      <c r="O50" s="71">
        <v>0</v>
      </c>
      <c r="P50" s="68">
        <v>0</v>
      </c>
      <c r="Q50" s="68">
        <v>0</v>
      </c>
      <c r="R50" s="69">
        <v>0</v>
      </c>
      <c r="S50" s="67">
        <v>0</v>
      </c>
      <c r="T50" s="68">
        <v>0</v>
      </c>
      <c r="U50" s="70">
        <v>0</v>
      </c>
      <c r="V50" s="71">
        <v>0</v>
      </c>
      <c r="W50" s="69">
        <v>0</v>
      </c>
      <c r="X50" s="58">
        <f>SUM(G50:W50)</f>
        <v>1</v>
      </c>
      <c r="Y50" s="24">
        <f t="shared" si="8"/>
        <v>2</v>
      </c>
      <c r="Z50" s="24"/>
    </row>
    <row r="51" spans="1:26" ht="16.5" customHeight="1" x14ac:dyDescent="0.15">
      <c r="A51" s="45" t="s">
        <v>88</v>
      </c>
      <c r="B51" s="40" t="s">
        <v>83</v>
      </c>
      <c r="C51" s="40" t="s">
        <v>83</v>
      </c>
      <c r="D51" s="22">
        <v>2</v>
      </c>
      <c r="E51" s="23" t="s">
        <v>146</v>
      </c>
      <c r="F51" s="23" t="s">
        <v>146</v>
      </c>
      <c r="G51" s="71">
        <v>0</v>
      </c>
      <c r="H51" s="69">
        <v>0</v>
      </c>
      <c r="I51" s="67">
        <v>0</v>
      </c>
      <c r="J51" s="68">
        <v>0</v>
      </c>
      <c r="K51" s="69">
        <v>0</v>
      </c>
      <c r="L51" s="67">
        <v>0</v>
      </c>
      <c r="M51" s="68">
        <v>1</v>
      </c>
      <c r="N51" s="70">
        <v>0</v>
      </c>
      <c r="O51" s="71">
        <v>0</v>
      </c>
      <c r="P51" s="68">
        <v>0</v>
      </c>
      <c r="Q51" s="68">
        <v>0</v>
      </c>
      <c r="R51" s="69">
        <v>0</v>
      </c>
      <c r="S51" s="67">
        <v>0</v>
      </c>
      <c r="T51" s="68">
        <v>0</v>
      </c>
      <c r="U51" s="70">
        <v>0</v>
      </c>
      <c r="V51" s="71">
        <v>0</v>
      </c>
      <c r="W51" s="69">
        <v>0</v>
      </c>
      <c r="X51" s="58">
        <f>SUM(G51:W51)</f>
        <v>1</v>
      </c>
      <c r="Y51" s="24">
        <f t="shared" si="8"/>
        <v>2</v>
      </c>
      <c r="Z51" s="24"/>
    </row>
    <row r="52" spans="1:26" ht="16.5" customHeight="1" x14ac:dyDescent="0.15">
      <c r="A52" s="43" t="s">
        <v>89</v>
      </c>
      <c r="B52" s="40" t="s">
        <v>83</v>
      </c>
      <c r="C52" s="40" t="s">
        <v>83</v>
      </c>
      <c r="D52" s="22">
        <v>2</v>
      </c>
      <c r="E52" s="23" t="s">
        <v>146</v>
      </c>
      <c r="F52" s="23" t="s">
        <v>146</v>
      </c>
      <c r="G52" s="71">
        <v>0</v>
      </c>
      <c r="H52" s="69">
        <v>0</v>
      </c>
      <c r="I52" s="67">
        <v>0</v>
      </c>
      <c r="J52" s="68">
        <v>0</v>
      </c>
      <c r="K52" s="69">
        <v>0</v>
      </c>
      <c r="L52" s="67">
        <v>0</v>
      </c>
      <c r="M52" s="68">
        <v>1</v>
      </c>
      <c r="N52" s="70">
        <v>0</v>
      </c>
      <c r="O52" s="71">
        <v>0</v>
      </c>
      <c r="P52" s="68">
        <v>0</v>
      </c>
      <c r="Q52" s="68">
        <v>0</v>
      </c>
      <c r="R52" s="69">
        <v>0</v>
      </c>
      <c r="S52" s="67">
        <v>0</v>
      </c>
      <c r="T52" s="68">
        <v>0</v>
      </c>
      <c r="U52" s="70">
        <v>0</v>
      </c>
      <c r="V52" s="71">
        <v>0</v>
      </c>
      <c r="W52" s="69">
        <v>0</v>
      </c>
      <c r="X52" s="58">
        <f>SUM(G52:W52)</f>
        <v>1</v>
      </c>
      <c r="Y52" s="24">
        <f t="shared" si="8"/>
        <v>2</v>
      </c>
      <c r="Z52" s="24"/>
    </row>
    <row r="53" spans="1:26" ht="16.5" customHeight="1" x14ac:dyDescent="0.15">
      <c r="A53" s="45" t="s">
        <v>90</v>
      </c>
      <c r="B53" s="40" t="s">
        <v>83</v>
      </c>
      <c r="C53" s="40" t="s">
        <v>83</v>
      </c>
      <c r="D53" s="22">
        <v>2</v>
      </c>
      <c r="E53" s="23" t="s">
        <v>146</v>
      </c>
      <c r="F53" s="23" t="s">
        <v>146</v>
      </c>
      <c r="G53" s="71">
        <v>0</v>
      </c>
      <c r="H53" s="69">
        <v>0</v>
      </c>
      <c r="I53" s="67">
        <v>0</v>
      </c>
      <c r="J53" s="68">
        <v>0</v>
      </c>
      <c r="K53" s="69">
        <v>0</v>
      </c>
      <c r="L53" s="67">
        <v>0</v>
      </c>
      <c r="M53" s="68">
        <v>1</v>
      </c>
      <c r="N53" s="70">
        <v>0</v>
      </c>
      <c r="O53" s="71">
        <v>0</v>
      </c>
      <c r="P53" s="68">
        <v>0</v>
      </c>
      <c r="Q53" s="68">
        <v>0</v>
      </c>
      <c r="R53" s="69">
        <v>0</v>
      </c>
      <c r="S53" s="67">
        <v>0</v>
      </c>
      <c r="T53" s="68">
        <v>0</v>
      </c>
      <c r="U53" s="70">
        <v>0</v>
      </c>
      <c r="V53" s="71">
        <v>0</v>
      </c>
      <c r="W53" s="69">
        <v>0</v>
      </c>
      <c r="X53" s="58">
        <f>SUM(G53:W53)</f>
        <v>1</v>
      </c>
      <c r="Y53" s="24">
        <f t="shared" si="8"/>
        <v>2</v>
      </c>
      <c r="Z53" s="24"/>
    </row>
    <row r="54" spans="1:26" ht="16.5" customHeight="1" x14ac:dyDescent="0.15">
      <c r="A54" s="43" t="s">
        <v>91</v>
      </c>
      <c r="B54" s="40" t="s">
        <v>83</v>
      </c>
      <c r="C54" s="40" t="s">
        <v>83</v>
      </c>
      <c r="D54" s="22">
        <v>2</v>
      </c>
      <c r="E54" s="23" t="s">
        <v>146</v>
      </c>
      <c r="F54" s="23" t="s">
        <v>146</v>
      </c>
      <c r="G54" s="71">
        <v>0</v>
      </c>
      <c r="H54" s="69">
        <v>0</v>
      </c>
      <c r="I54" s="67">
        <v>0</v>
      </c>
      <c r="J54" s="68">
        <v>0</v>
      </c>
      <c r="K54" s="69">
        <v>0</v>
      </c>
      <c r="L54" s="67">
        <v>0</v>
      </c>
      <c r="M54" s="68">
        <v>1</v>
      </c>
      <c r="N54" s="70">
        <v>0</v>
      </c>
      <c r="O54" s="71">
        <v>0</v>
      </c>
      <c r="P54" s="68">
        <v>0</v>
      </c>
      <c r="Q54" s="68">
        <v>0</v>
      </c>
      <c r="R54" s="69">
        <v>0</v>
      </c>
      <c r="S54" s="67">
        <v>0</v>
      </c>
      <c r="T54" s="68">
        <v>0</v>
      </c>
      <c r="U54" s="70">
        <v>0</v>
      </c>
      <c r="V54" s="71">
        <v>0</v>
      </c>
      <c r="W54" s="69">
        <v>0</v>
      </c>
      <c r="X54" s="58">
        <f>SUM(G54:W54)</f>
        <v>1</v>
      </c>
      <c r="Y54" s="24">
        <f t="shared" si="8"/>
        <v>2</v>
      </c>
      <c r="Z54" s="24"/>
    </row>
    <row r="55" spans="1:26" ht="16.5" customHeight="1" x14ac:dyDescent="0.15">
      <c r="A55" s="51" t="s">
        <v>92</v>
      </c>
      <c r="B55" s="40" t="s">
        <v>83</v>
      </c>
      <c r="C55" s="40" t="s">
        <v>83</v>
      </c>
      <c r="D55" s="22">
        <v>2</v>
      </c>
      <c r="E55" s="23" t="s">
        <v>146</v>
      </c>
      <c r="F55" s="23" t="s">
        <v>146</v>
      </c>
      <c r="G55" s="71">
        <v>0</v>
      </c>
      <c r="H55" s="69">
        <v>0</v>
      </c>
      <c r="I55" s="67">
        <v>0</v>
      </c>
      <c r="J55" s="68">
        <v>0</v>
      </c>
      <c r="K55" s="69">
        <v>0</v>
      </c>
      <c r="L55" s="67">
        <v>0</v>
      </c>
      <c r="M55" s="68">
        <v>1</v>
      </c>
      <c r="N55" s="70">
        <v>0</v>
      </c>
      <c r="O55" s="71">
        <v>0</v>
      </c>
      <c r="P55" s="68">
        <v>0</v>
      </c>
      <c r="Q55" s="68">
        <v>0</v>
      </c>
      <c r="R55" s="69">
        <v>0</v>
      </c>
      <c r="S55" s="67">
        <v>0</v>
      </c>
      <c r="T55" s="68">
        <v>0</v>
      </c>
      <c r="U55" s="70">
        <v>0</v>
      </c>
      <c r="V55" s="71">
        <v>0</v>
      </c>
      <c r="W55" s="69">
        <v>0</v>
      </c>
      <c r="X55" s="58">
        <f t="shared" ref="X55:X90" si="9">SUM(G55:W55)</f>
        <v>1</v>
      </c>
      <c r="Y55" s="24">
        <f t="shared" si="8"/>
        <v>2</v>
      </c>
      <c r="Z55" s="25"/>
    </row>
    <row r="56" spans="1:26" ht="16.5" customHeight="1" x14ac:dyDescent="0.15">
      <c r="A56" s="51" t="s">
        <v>93</v>
      </c>
      <c r="B56" s="40" t="s">
        <v>83</v>
      </c>
      <c r="C56" s="40" t="s">
        <v>83</v>
      </c>
      <c r="D56" s="22">
        <v>2</v>
      </c>
      <c r="E56" s="23" t="s">
        <v>146</v>
      </c>
      <c r="F56" s="23" t="s">
        <v>146</v>
      </c>
      <c r="G56" s="71">
        <v>0</v>
      </c>
      <c r="H56" s="69">
        <v>0</v>
      </c>
      <c r="I56" s="67">
        <v>0</v>
      </c>
      <c r="J56" s="68">
        <v>0</v>
      </c>
      <c r="K56" s="69">
        <v>0</v>
      </c>
      <c r="L56" s="67">
        <v>0</v>
      </c>
      <c r="M56" s="68">
        <v>1</v>
      </c>
      <c r="N56" s="70">
        <v>0</v>
      </c>
      <c r="O56" s="71">
        <v>0</v>
      </c>
      <c r="P56" s="68">
        <v>0</v>
      </c>
      <c r="Q56" s="68">
        <v>0</v>
      </c>
      <c r="R56" s="69">
        <v>0</v>
      </c>
      <c r="S56" s="67">
        <v>0</v>
      </c>
      <c r="T56" s="68">
        <v>0</v>
      </c>
      <c r="U56" s="70">
        <v>0</v>
      </c>
      <c r="V56" s="71">
        <v>0</v>
      </c>
      <c r="W56" s="69">
        <v>0</v>
      </c>
      <c r="X56" s="58">
        <f t="shared" ref="X56" si="10">SUM(G56:W56)</f>
        <v>1</v>
      </c>
      <c r="Y56" s="24">
        <f t="shared" si="8"/>
        <v>2</v>
      </c>
      <c r="Z56" s="24"/>
    </row>
    <row r="57" spans="1:26" ht="16.5" customHeight="1" x14ac:dyDescent="0.15">
      <c r="A57" s="45" t="s">
        <v>94</v>
      </c>
      <c r="B57" s="40" t="s">
        <v>83</v>
      </c>
      <c r="C57" s="40" t="s">
        <v>83</v>
      </c>
      <c r="D57" s="22">
        <v>2</v>
      </c>
      <c r="E57" s="23" t="s">
        <v>146</v>
      </c>
      <c r="F57" s="23" t="s">
        <v>146</v>
      </c>
      <c r="G57" s="71">
        <v>0</v>
      </c>
      <c r="H57" s="69">
        <v>0</v>
      </c>
      <c r="I57" s="67">
        <v>0</v>
      </c>
      <c r="J57" s="68">
        <v>0</v>
      </c>
      <c r="K57" s="69">
        <v>0</v>
      </c>
      <c r="L57" s="67">
        <v>0</v>
      </c>
      <c r="M57" s="68">
        <v>1</v>
      </c>
      <c r="N57" s="70">
        <v>0</v>
      </c>
      <c r="O57" s="71">
        <v>0</v>
      </c>
      <c r="P57" s="68">
        <v>0</v>
      </c>
      <c r="Q57" s="68">
        <v>0</v>
      </c>
      <c r="R57" s="69">
        <v>0</v>
      </c>
      <c r="S57" s="67">
        <v>0</v>
      </c>
      <c r="T57" s="68">
        <v>0</v>
      </c>
      <c r="U57" s="70">
        <v>0</v>
      </c>
      <c r="V57" s="71">
        <v>0</v>
      </c>
      <c r="W57" s="69">
        <v>0</v>
      </c>
      <c r="X57" s="58">
        <f>SUM(G57:W57)</f>
        <v>1</v>
      </c>
      <c r="Y57" s="24">
        <f t="shared" si="8"/>
        <v>2</v>
      </c>
      <c r="Z57" s="24"/>
    </row>
    <row r="58" spans="1:26" ht="16.5" customHeight="1" x14ac:dyDescent="0.15">
      <c r="A58" s="45" t="s">
        <v>95</v>
      </c>
      <c r="B58" s="40" t="s">
        <v>83</v>
      </c>
      <c r="C58" s="40" t="s">
        <v>83</v>
      </c>
      <c r="D58" s="22">
        <v>2</v>
      </c>
      <c r="E58" s="23" t="s">
        <v>146</v>
      </c>
      <c r="F58" s="23" t="s">
        <v>146</v>
      </c>
      <c r="G58" s="71">
        <v>0</v>
      </c>
      <c r="H58" s="69">
        <v>0</v>
      </c>
      <c r="I58" s="67">
        <v>0</v>
      </c>
      <c r="J58" s="68">
        <v>0</v>
      </c>
      <c r="K58" s="69">
        <v>0</v>
      </c>
      <c r="L58" s="67">
        <v>0</v>
      </c>
      <c r="M58" s="68">
        <v>1</v>
      </c>
      <c r="N58" s="70">
        <v>0</v>
      </c>
      <c r="O58" s="71">
        <v>0</v>
      </c>
      <c r="P58" s="68">
        <v>0</v>
      </c>
      <c r="Q58" s="68">
        <v>0</v>
      </c>
      <c r="R58" s="69">
        <v>0</v>
      </c>
      <c r="S58" s="67">
        <v>0</v>
      </c>
      <c r="T58" s="68">
        <v>0</v>
      </c>
      <c r="U58" s="70">
        <v>0</v>
      </c>
      <c r="V58" s="71">
        <v>0</v>
      </c>
      <c r="W58" s="69">
        <v>0</v>
      </c>
      <c r="X58" s="58">
        <f>SUM(G58:W58)</f>
        <v>1</v>
      </c>
      <c r="Y58" s="24">
        <f t="shared" si="8"/>
        <v>2</v>
      </c>
      <c r="Z58" s="24"/>
    </row>
    <row r="59" spans="1:26" ht="16.5" customHeight="1" x14ac:dyDescent="0.15">
      <c r="A59" s="43" t="s">
        <v>7</v>
      </c>
      <c r="B59" s="40" t="s">
        <v>83</v>
      </c>
      <c r="C59" s="40" t="s">
        <v>83</v>
      </c>
      <c r="D59" s="22">
        <v>2</v>
      </c>
      <c r="E59" s="23" t="s">
        <v>146</v>
      </c>
      <c r="F59" s="23" t="s">
        <v>146</v>
      </c>
      <c r="G59" s="71">
        <v>0</v>
      </c>
      <c r="H59" s="69">
        <v>0</v>
      </c>
      <c r="I59" s="67">
        <v>0</v>
      </c>
      <c r="J59" s="68">
        <v>0</v>
      </c>
      <c r="K59" s="69">
        <v>0</v>
      </c>
      <c r="L59" s="67">
        <v>0</v>
      </c>
      <c r="M59" s="68">
        <v>1</v>
      </c>
      <c r="N59" s="70">
        <v>0</v>
      </c>
      <c r="O59" s="71">
        <v>0</v>
      </c>
      <c r="P59" s="68">
        <v>0</v>
      </c>
      <c r="Q59" s="68">
        <v>0</v>
      </c>
      <c r="R59" s="69">
        <v>0</v>
      </c>
      <c r="S59" s="67">
        <v>0</v>
      </c>
      <c r="T59" s="68">
        <v>0</v>
      </c>
      <c r="U59" s="70">
        <v>0</v>
      </c>
      <c r="V59" s="71">
        <v>0</v>
      </c>
      <c r="W59" s="69">
        <v>0</v>
      </c>
      <c r="X59" s="58">
        <f>SUM(G59:W59)</f>
        <v>1</v>
      </c>
      <c r="Y59" s="24">
        <f t="shared" si="8"/>
        <v>2</v>
      </c>
      <c r="Z59" s="24"/>
    </row>
    <row r="60" spans="1:26" ht="16.5" customHeight="1" x14ac:dyDescent="0.15">
      <c r="A60" s="51" t="s">
        <v>96</v>
      </c>
      <c r="B60" s="40" t="s">
        <v>83</v>
      </c>
      <c r="C60" s="40" t="s">
        <v>83</v>
      </c>
      <c r="D60" s="22">
        <v>2</v>
      </c>
      <c r="E60" s="23" t="s">
        <v>146</v>
      </c>
      <c r="F60" s="23" t="s">
        <v>146</v>
      </c>
      <c r="G60" s="71">
        <v>0</v>
      </c>
      <c r="H60" s="69">
        <v>0</v>
      </c>
      <c r="I60" s="67">
        <v>0</v>
      </c>
      <c r="J60" s="68">
        <v>0</v>
      </c>
      <c r="K60" s="69">
        <v>0</v>
      </c>
      <c r="L60" s="67">
        <v>0</v>
      </c>
      <c r="M60" s="68">
        <v>1</v>
      </c>
      <c r="N60" s="70">
        <v>0</v>
      </c>
      <c r="O60" s="71">
        <v>0</v>
      </c>
      <c r="P60" s="68">
        <v>0</v>
      </c>
      <c r="Q60" s="68">
        <v>0</v>
      </c>
      <c r="R60" s="69">
        <v>0</v>
      </c>
      <c r="S60" s="67">
        <v>0</v>
      </c>
      <c r="T60" s="68">
        <v>0</v>
      </c>
      <c r="U60" s="70">
        <v>0</v>
      </c>
      <c r="V60" s="71">
        <v>0</v>
      </c>
      <c r="W60" s="69">
        <v>0</v>
      </c>
      <c r="X60" s="58">
        <f>SUM(G60:W60)</f>
        <v>1</v>
      </c>
      <c r="Y60" s="24">
        <f t="shared" si="8"/>
        <v>2</v>
      </c>
      <c r="Z60" s="24"/>
    </row>
    <row r="61" spans="1:26" ht="16.5" customHeight="1" x14ac:dyDescent="0.15">
      <c r="A61" s="45" t="s">
        <v>97</v>
      </c>
      <c r="B61" s="40" t="s">
        <v>83</v>
      </c>
      <c r="C61" s="40" t="s">
        <v>83</v>
      </c>
      <c r="D61" s="22">
        <v>2</v>
      </c>
      <c r="E61" s="23" t="s">
        <v>146</v>
      </c>
      <c r="F61" s="23" t="s">
        <v>146</v>
      </c>
      <c r="G61" s="71">
        <v>0</v>
      </c>
      <c r="H61" s="69">
        <v>0</v>
      </c>
      <c r="I61" s="67">
        <v>0</v>
      </c>
      <c r="J61" s="68">
        <v>0</v>
      </c>
      <c r="K61" s="69">
        <v>0</v>
      </c>
      <c r="L61" s="67">
        <v>0</v>
      </c>
      <c r="M61" s="68">
        <v>1</v>
      </c>
      <c r="N61" s="70">
        <v>0</v>
      </c>
      <c r="O61" s="71">
        <v>0</v>
      </c>
      <c r="P61" s="68">
        <v>0</v>
      </c>
      <c r="Q61" s="68">
        <v>0</v>
      </c>
      <c r="R61" s="69">
        <v>0</v>
      </c>
      <c r="S61" s="67">
        <v>0</v>
      </c>
      <c r="T61" s="68">
        <v>0</v>
      </c>
      <c r="U61" s="70">
        <v>0</v>
      </c>
      <c r="V61" s="71">
        <v>0</v>
      </c>
      <c r="W61" s="69">
        <v>0</v>
      </c>
      <c r="X61" s="58">
        <f t="shared" si="9"/>
        <v>1</v>
      </c>
      <c r="Y61" s="24">
        <f t="shared" ref="Y61:Y92" si="11">X61*D61</f>
        <v>2</v>
      </c>
      <c r="Z61" s="24"/>
    </row>
    <row r="62" spans="1:26" ht="16.5" customHeight="1" x14ac:dyDescent="0.15">
      <c r="A62" s="51" t="s">
        <v>98</v>
      </c>
      <c r="B62" s="40" t="s">
        <v>83</v>
      </c>
      <c r="C62" s="40" t="s">
        <v>83</v>
      </c>
      <c r="D62" s="22">
        <v>2</v>
      </c>
      <c r="E62" s="23" t="s">
        <v>146</v>
      </c>
      <c r="F62" s="23" t="s">
        <v>146</v>
      </c>
      <c r="G62" s="71">
        <v>0</v>
      </c>
      <c r="H62" s="69">
        <v>0</v>
      </c>
      <c r="I62" s="67">
        <v>0</v>
      </c>
      <c r="J62" s="68">
        <v>0</v>
      </c>
      <c r="K62" s="69">
        <v>0</v>
      </c>
      <c r="L62" s="67">
        <v>0</v>
      </c>
      <c r="M62" s="68">
        <v>1</v>
      </c>
      <c r="N62" s="70">
        <v>0</v>
      </c>
      <c r="O62" s="71">
        <v>0</v>
      </c>
      <c r="P62" s="68">
        <v>0</v>
      </c>
      <c r="Q62" s="68">
        <v>0</v>
      </c>
      <c r="R62" s="69">
        <v>0</v>
      </c>
      <c r="S62" s="67">
        <v>0</v>
      </c>
      <c r="T62" s="68">
        <v>0</v>
      </c>
      <c r="U62" s="70">
        <v>0</v>
      </c>
      <c r="V62" s="71">
        <v>0</v>
      </c>
      <c r="W62" s="69">
        <v>0</v>
      </c>
      <c r="X62" s="58">
        <f t="shared" ref="X62:X67" si="12">SUM(G62:W62)</f>
        <v>1</v>
      </c>
      <c r="Y62" s="24">
        <f t="shared" si="11"/>
        <v>2</v>
      </c>
      <c r="Z62" s="24"/>
    </row>
    <row r="63" spans="1:26" ht="16.5" customHeight="1" x14ac:dyDescent="0.15">
      <c r="A63" s="45" t="s">
        <v>99</v>
      </c>
      <c r="B63" s="40" t="s">
        <v>83</v>
      </c>
      <c r="C63" s="40" t="s">
        <v>83</v>
      </c>
      <c r="D63" s="22">
        <v>2</v>
      </c>
      <c r="E63" s="23" t="s">
        <v>146</v>
      </c>
      <c r="F63" s="23" t="s">
        <v>146</v>
      </c>
      <c r="G63" s="71">
        <v>0</v>
      </c>
      <c r="H63" s="69">
        <v>0</v>
      </c>
      <c r="I63" s="67">
        <v>0</v>
      </c>
      <c r="J63" s="68">
        <v>0</v>
      </c>
      <c r="K63" s="69">
        <v>0</v>
      </c>
      <c r="L63" s="67">
        <v>0</v>
      </c>
      <c r="M63" s="68">
        <v>0</v>
      </c>
      <c r="N63" s="70">
        <v>1</v>
      </c>
      <c r="O63" s="71">
        <v>0</v>
      </c>
      <c r="P63" s="68">
        <v>0</v>
      </c>
      <c r="Q63" s="68">
        <v>0</v>
      </c>
      <c r="R63" s="69">
        <v>0</v>
      </c>
      <c r="S63" s="67">
        <v>0</v>
      </c>
      <c r="T63" s="68">
        <v>0</v>
      </c>
      <c r="U63" s="70">
        <v>0</v>
      </c>
      <c r="V63" s="71">
        <v>0</v>
      </c>
      <c r="W63" s="69">
        <v>0</v>
      </c>
      <c r="X63" s="58">
        <f t="shared" si="12"/>
        <v>1</v>
      </c>
      <c r="Y63" s="24">
        <f t="shared" si="11"/>
        <v>2</v>
      </c>
      <c r="Z63" s="24"/>
    </row>
    <row r="64" spans="1:26" ht="16.5" customHeight="1" x14ac:dyDescent="0.15">
      <c r="A64" s="43" t="s">
        <v>100</v>
      </c>
      <c r="B64" s="40" t="s">
        <v>83</v>
      </c>
      <c r="C64" s="40" t="s">
        <v>83</v>
      </c>
      <c r="D64" s="22">
        <v>2</v>
      </c>
      <c r="E64" s="23" t="s">
        <v>146</v>
      </c>
      <c r="F64" s="23" t="s">
        <v>146</v>
      </c>
      <c r="G64" s="71">
        <v>0</v>
      </c>
      <c r="H64" s="69">
        <v>0</v>
      </c>
      <c r="I64" s="67">
        <v>0</v>
      </c>
      <c r="J64" s="68">
        <v>0</v>
      </c>
      <c r="K64" s="69">
        <v>0</v>
      </c>
      <c r="L64" s="67">
        <v>0</v>
      </c>
      <c r="M64" s="68">
        <v>0</v>
      </c>
      <c r="N64" s="70">
        <v>1</v>
      </c>
      <c r="O64" s="71">
        <v>0</v>
      </c>
      <c r="P64" s="68">
        <v>0</v>
      </c>
      <c r="Q64" s="68">
        <v>0</v>
      </c>
      <c r="R64" s="69">
        <v>0</v>
      </c>
      <c r="S64" s="67">
        <v>0</v>
      </c>
      <c r="T64" s="68">
        <v>0</v>
      </c>
      <c r="U64" s="70">
        <v>0</v>
      </c>
      <c r="V64" s="71">
        <v>0</v>
      </c>
      <c r="W64" s="69">
        <v>0</v>
      </c>
      <c r="X64" s="58">
        <f t="shared" si="12"/>
        <v>1</v>
      </c>
      <c r="Y64" s="24">
        <f t="shared" si="11"/>
        <v>2</v>
      </c>
      <c r="Z64" s="24"/>
    </row>
    <row r="65" spans="1:26" ht="16.5" customHeight="1" x14ac:dyDescent="0.15">
      <c r="A65" s="51" t="s">
        <v>101</v>
      </c>
      <c r="B65" s="40" t="s">
        <v>83</v>
      </c>
      <c r="C65" s="40" t="s">
        <v>83</v>
      </c>
      <c r="D65" s="22">
        <v>2</v>
      </c>
      <c r="E65" s="23" t="s">
        <v>146</v>
      </c>
      <c r="F65" s="23" t="s">
        <v>146</v>
      </c>
      <c r="G65" s="71">
        <v>0</v>
      </c>
      <c r="H65" s="69">
        <v>0</v>
      </c>
      <c r="I65" s="67">
        <v>0</v>
      </c>
      <c r="J65" s="68">
        <v>0</v>
      </c>
      <c r="K65" s="69">
        <v>0</v>
      </c>
      <c r="L65" s="67">
        <v>0</v>
      </c>
      <c r="M65" s="68">
        <v>0</v>
      </c>
      <c r="N65" s="70">
        <v>1</v>
      </c>
      <c r="O65" s="71">
        <v>0</v>
      </c>
      <c r="P65" s="68">
        <v>0</v>
      </c>
      <c r="Q65" s="68">
        <v>0</v>
      </c>
      <c r="R65" s="69">
        <v>0</v>
      </c>
      <c r="S65" s="67">
        <v>0</v>
      </c>
      <c r="T65" s="68">
        <v>0</v>
      </c>
      <c r="U65" s="70">
        <v>0</v>
      </c>
      <c r="V65" s="71">
        <v>0</v>
      </c>
      <c r="W65" s="69">
        <v>0</v>
      </c>
      <c r="X65" s="58">
        <f t="shared" si="12"/>
        <v>1</v>
      </c>
      <c r="Y65" s="24">
        <f t="shared" si="11"/>
        <v>2</v>
      </c>
      <c r="Z65" s="24"/>
    </row>
    <row r="66" spans="1:26" ht="16.5" customHeight="1" x14ac:dyDescent="0.15">
      <c r="A66" s="45" t="s">
        <v>102</v>
      </c>
      <c r="B66" s="40" t="s">
        <v>83</v>
      </c>
      <c r="C66" s="40" t="s">
        <v>83</v>
      </c>
      <c r="D66" s="22">
        <v>2</v>
      </c>
      <c r="E66" s="23" t="s">
        <v>146</v>
      </c>
      <c r="F66" s="23" t="s">
        <v>146</v>
      </c>
      <c r="G66" s="71">
        <v>0</v>
      </c>
      <c r="H66" s="69">
        <v>0</v>
      </c>
      <c r="I66" s="67">
        <v>0</v>
      </c>
      <c r="J66" s="68">
        <v>0</v>
      </c>
      <c r="K66" s="69">
        <v>0</v>
      </c>
      <c r="L66" s="67">
        <v>0</v>
      </c>
      <c r="M66" s="68">
        <v>0</v>
      </c>
      <c r="N66" s="70">
        <v>1</v>
      </c>
      <c r="O66" s="71">
        <v>0</v>
      </c>
      <c r="P66" s="68">
        <v>0</v>
      </c>
      <c r="Q66" s="68">
        <v>0</v>
      </c>
      <c r="R66" s="69">
        <v>0</v>
      </c>
      <c r="S66" s="67">
        <v>0</v>
      </c>
      <c r="T66" s="68">
        <v>0</v>
      </c>
      <c r="U66" s="70">
        <v>0</v>
      </c>
      <c r="V66" s="71">
        <v>0</v>
      </c>
      <c r="W66" s="69">
        <v>0</v>
      </c>
      <c r="X66" s="58">
        <f t="shared" si="12"/>
        <v>1</v>
      </c>
      <c r="Y66" s="24">
        <f t="shared" si="11"/>
        <v>2</v>
      </c>
      <c r="Z66" s="24"/>
    </row>
    <row r="67" spans="1:26" ht="16.5" customHeight="1" x14ac:dyDescent="0.15">
      <c r="A67" s="45" t="s">
        <v>103</v>
      </c>
      <c r="B67" s="40" t="s">
        <v>83</v>
      </c>
      <c r="C67" s="40" t="s">
        <v>83</v>
      </c>
      <c r="D67" s="22">
        <v>2</v>
      </c>
      <c r="E67" s="23" t="s">
        <v>146</v>
      </c>
      <c r="F67" s="23" t="s">
        <v>146</v>
      </c>
      <c r="G67" s="71">
        <v>0</v>
      </c>
      <c r="H67" s="69">
        <v>0</v>
      </c>
      <c r="I67" s="67">
        <v>0</v>
      </c>
      <c r="J67" s="68">
        <v>0</v>
      </c>
      <c r="K67" s="69">
        <v>0</v>
      </c>
      <c r="L67" s="67">
        <v>0</v>
      </c>
      <c r="M67" s="68">
        <v>0</v>
      </c>
      <c r="N67" s="70">
        <v>1</v>
      </c>
      <c r="O67" s="71">
        <v>0</v>
      </c>
      <c r="P67" s="68">
        <v>0</v>
      </c>
      <c r="Q67" s="68">
        <v>0</v>
      </c>
      <c r="R67" s="69">
        <v>0</v>
      </c>
      <c r="S67" s="67">
        <v>0</v>
      </c>
      <c r="T67" s="68">
        <v>0</v>
      </c>
      <c r="U67" s="70">
        <v>0</v>
      </c>
      <c r="V67" s="71">
        <v>0</v>
      </c>
      <c r="W67" s="69">
        <v>0</v>
      </c>
      <c r="X67" s="58">
        <f t="shared" si="12"/>
        <v>1</v>
      </c>
      <c r="Y67" s="24">
        <f t="shared" si="11"/>
        <v>2</v>
      </c>
      <c r="Z67" s="24"/>
    </row>
    <row r="68" spans="1:26" ht="16.5" customHeight="1" x14ac:dyDescent="0.15">
      <c r="A68" s="51" t="s">
        <v>104</v>
      </c>
      <c r="B68" s="40" t="s">
        <v>83</v>
      </c>
      <c r="C68" s="40" t="s">
        <v>83</v>
      </c>
      <c r="D68" s="22">
        <v>2</v>
      </c>
      <c r="E68" s="23" t="s">
        <v>146</v>
      </c>
      <c r="F68" s="23" t="s">
        <v>146</v>
      </c>
      <c r="G68" s="71">
        <v>0</v>
      </c>
      <c r="H68" s="69">
        <v>0</v>
      </c>
      <c r="I68" s="67">
        <v>0</v>
      </c>
      <c r="J68" s="68">
        <v>0</v>
      </c>
      <c r="K68" s="69">
        <v>0</v>
      </c>
      <c r="L68" s="67">
        <v>1</v>
      </c>
      <c r="M68" s="68">
        <v>0</v>
      </c>
      <c r="N68" s="70">
        <v>0</v>
      </c>
      <c r="O68" s="71">
        <v>0</v>
      </c>
      <c r="P68" s="68">
        <v>0</v>
      </c>
      <c r="Q68" s="68">
        <v>0</v>
      </c>
      <c r="R68" s="69">
        <v>0</v>
      </c>
      <c r="S68" s="67">
        <v>0</v>
      </c>
      <c r="T68" s="68">
        <v>0</v>
      </c>
      <c r="U68" s="70">
        <v>0</v>
      </c>
      <c r="V68" s="71">
        <v>0</v>
      </c>
      <c r="W68" s="69">
        <v>0</v>
      </c>
      <c r="X68" s="58">
        <f t="shared" ref="X68" si="13">SUM(G68:W68)</f>
        <v>1</v>
      </c>
      <c r="Y68" s="24">
        <f t="shared" si="11"/>
        <v>2</v>
      </c>
      <c r="Z68" s="24"/>
    </row>
    <row r="69" spans="1:26" ht="16.5" customHeight="1" x14ac:dyDescent="0.15">
      <c r="A69" s="45" t="s">
        <v>105</v>
      </c>
      <c r="B69" s="40" t="s">
        <v>83</v>
      </c>
      <c r="C69" s="40" t="s">
        <v>83</v>
      </c>
      <c r="D69" s="22">
        <v>2</v>
      </c>
      <c r="E69" s="23" t="s">
        <v>146</v>
      </c>
      <c r="F69" s="23" t="s">
        <v>146</v>
      </c>
      <c r="G69" s="71">
        <v>0</v>
      </c>
      <c r="H69" s="69">
        <v>0</v>
      </c>
      <c r="I69" s="67">
        <v>0</v>
      </c>
      <c r="J69" s="68">
        <v>0</v>
      </c>
      <c r="K69" s="69">
        <v>0</v>
      </c>
      <c r="L69" s="67">
        <v>1</v>
      </c>
      <c r="M69" s="68">
        <v>0</v>
      </c>
      <c r="N69" s="70">
        <v>0</v>
      </c>
      <c r="O69" s="71">
        <v>0</v>
      </c>
      <c r="P69" s="68">
        <v>0</v>
      </c>
      <c r="Q69" s="68">
        <v>0</v>
      </c>
      <c r="R69" s="69">
        <v>0</v>
      </c>
      <c r="S69" s="67">
        <v>0</v>
      </c>
      <c r="T69" s="68">
        <v>0</v>
      </c>
      <c r="U69" s="70">
        <v>0</v>
      </c>
      <c r="V69" s="71">
        <v>0</v>
      </c>
      <c r="W69" s="69">
        <v>0</v>
      </c>
      <c r="X69" s="58">
        <f t="shared" ref="X69:X84" si="14">SUM(G69:W69)</f>
        <v>1</v>
      </c>
      <c r="Y69" s="24">
        <f t="shared" si="11"/>
        <v>2</v>
      </c>
      <c r="Z69" s="24"/>
    </row>
    <row r="70" spans="1:26" ht="16.5" customHeight="1" x14ac:dyDescent="0.15">
      <c r="A70" s="45" t="s">
        <v>106</v>
      </c>
      <c r="B70" s="40" t="s">
        <v>83</v>
      </c>
      <c r="C70" s="40" t="s">
        <v>83</v>
      </c>
      <c r="D70" s="22">
        <v>2</v>
      </c>
      <c r="E70" s="23" t="s">
        <v>146</v>
      </c>
      <c r="F70" s="23" t="s">
        <v>146</v>
      </c>
      <c r="G70" s="71">
        <v>0</v>
      </c>
      <c r="H70" s="69">
        <v>0</v>
      </c>
      <c r="I70" s="67">
        <v>0</v>
      </c>
      <c r="J70" s="68">
        <v>0</v>
      </c>
      <c r="K70" s="69">
        <v>0</v>
      </c>
      <c r="L70" s="67">
        <v>1</v>
      </c>
      <c r="M70" s="68">
        <v>0</v>
      </c>
      <c r="N70" s="70">
        <v>0</v>
      </c>
      <c r="O70" s="71">
        <v>0</v>
      </c>
      <c r="P70" s="68">
        <v>0</v>
      </c>
      <c r="Q70" s="68">
        <v>0</v>
      </c>
      <c r="R70" s="69">
        <v>0</v>
      </c>
      <c r="S70" s="67">
        <v>0</v>
      </c>
      <c r="T70" s="68">
        <v>0</v>
      </c>
      <c r="U70" s="70">
        <v>0</v>
      </c>
      <c r="V70" s="71">
        <v>0</v>
      </c>
      <c r="W70" s="69">
        <v>0</v>
      </c>
      <c r="X70" s="58">
        <f t="shared" si="14"/>
        <v>1</v>
      </c>
      <c r="Y70" s="24">
        <f t="shared" si="11"/>
        <v>2</v>
      </c>
      <c r="Z70" s="24"/>
    </row>
    <row r="71" spans="1:26" ht="16.5" customHeight="1" x14ac:dyDescent="0.15">
      <c r="A71" s="43" t="s">
        <v>107</v>
      </c>
      <c r="B71" s="40" t="s">
        <v>83</v>
      </c>
      <c r="C71" s="40" t="s">
        <v>83</v>
      </c>
      <c r="D71" s="22">
        <v>2</v>
      </c>
      <c r="E71" s="23" t="s">
        <v>146</v>
      </c>
      <c r="F71" s="23" t="s">
        <v>146</v>
      </c>
      <c r="G71" s="71">
        <v>0</v>
      </c>
      <c r="H71" s="69">
        <v>0</v>
      </c>
      <c r="I71" s="67">
        <v>0</v>
      </c>
      <c r="J71" s="68">
        <v>0</v>
      </c>
      <c r="K71" s="69">
        <v>0</v>
      </c>
      <c r="L71" s="67">
        <v>0</v>
      </c>
      <c r="M71" s="68">
        <v>1</v>
      </c>
      <c r="N71" s="70">
        <v>0</v>
      </c>
      <c r="O71" s="71">
        <v>0</v>
      </c>
      <c r="P71" s="68">
        <v>0</v>
      </c>
      <c r="Q71" s="68">
        <v>0</v>
      </c>
      <c r="R71" s="69">
        <v>0</v>
      </c>
      <c r="S71" s="67">
        <v>0</v>
      </c>
      <c r="T71" s="68">
        <v>0</v>
      </c>
      <c r="U71" s="70">
        <v>0</v>
      </c>
      <c r="V71" s="71">
        <v>0</v>
      </c>
      <c r="W71" s="69">
        <v>0</v>
      </c>
      <c r="X71" s="58">
        <f t="shared" si="14"/>
        <v>1</v>
      </c>
      <c r="Y71" s="24">
        <f t="shared" si="11"/>
        <v>2</v>
      </c>
      <c r="Z71" s="24"/>
    </row>
    <row r="72" spans="1:26" ht="16.5" customHeight="1" x14ac:dyDescent="0.15">
      <c r="A72" s="51" t="s">
        <v>108</v>
      </c>
      <c r="B72" s="40" t="s">
        <v>83</v>
      </c>
      <c r="C72" s="40" t="s">
        <v>83</v>
      </c>
      <c r="D72" s="22">
        <v>2</v>
      </c>
      <c r="E72" s="23" t="s">
        <v>146</v>
      </c>
      <c r="F72" s="23" t="s">
        <v>146</v>
      </c>
      <c r="G72" s="71">
        <v>0</v>
      </c>
      <c r="H72" s="69">
        <v>0</v>
      </c>
      <c r="I72" s="67">
        <v>0</v>
      </c>
      <c r="J72" s="68">
        <v>0</v>
      </c>
      <c r="K72" s="69">
        <v>0</v>
      </c>
      <c r="L72" s="67">
        <v>0</v>
      </c>
      <c r="M72" s="68">
        <v>1</v>
      </c>
      <c r="N72" s="70">
        <v>0</v>
      </c>
      <c r="O72" s="71">
        <v>0</v>
      </c>
      <c r="P72" s="68">
        <v>0</v>
      </c>
      <c r="Q72" s="68">
        <v>0</v>
      </c>
      <c r="R72" s="69">
        <v>0</v>
      </c>
      <c r="S72" s="67">
        <v>0</v>
      </c>
      <c r="T72" s="68">
        <v>0</v>
      </c>
      <c r="U72" s="70">
        <v>0</v>
      </c>
      <c r="V72" s="71">
        <v>0</v>
      </c>
      <c r="W72" s="69">
        <v>0</v>
      </c>
      <c r="X72" s="58">
        <f t="shared" si="14"/>
        <v>1</v>
      </c>
      <c r="Y72" s="24">
        <f t="shared" si="11"/>
        <v>2</v>
      </c>
      <c r="Z72" s="24"/>
    </row>
    <row r="73" spans="1:26" ht="16.5" customHeight="1" x14ac:dyDescent="0.15">
      <c r="A73" s="45" t="s">
        <v>109</v>
      </c>
      <c r="B73" s="40" t="s">
        <v>83</v>
      </c>
      <c r="C73" s="40" t="s">
        <v>83</v>
      </c>
      <c r="D73" s="22">
        <v>2</v>
      </c>
      <c r="E73" s="23" t="s">
        <v>146</v>
      </c>
      <c r="F73" s="23" t="s">
        <v>146</v>
      </c>
      <c r="G73" s="71">
        <v>0</v>
      </c>
      <c r="H73" s="69">
        <v>0</v>
      </c>
      <c r="I73" s="67">
        <v>0</v>
      </c>
      <c r="J73" s="68">
        <v>0</v>
      </c>
      <c r="K73" s="69">
        <v>0</v>
      </c>
      <c r="L73" s="67">
        <v>0</v>
      </c>
      <c r="M73" s="68">
        <v>1</v>
      </c>
      <c r="N73" s="70">
        <v>0</v>
      </c>
      <c r="O73" s="71">
        <v>0</v>
      </c>
      <c r="P73" s="68">
        <v>0</v>
      </c>
      <c r="Q73" s="68">
        <v>0</v>
      </c>
      <c r="R73" s="69">
        <v>0</v>
      </c>
      <c r="S73" s="67">
        <v>0</v>
      </c>
      <c r="T73" s="68">
        <v>0</v>
      </c>
      <c r="U73" s="70">
        <v>0</v>
      </c>
      <c r="V73" s="71">
        <v>0</v>
      </c>
      <c r="W73" s="69">
        <v>0</v>
      </c>
      <c r="X73" s="58">
        <f t="shared" si="14"/>
        <v>1</v>
      </c>
      <c r="Y73" s="24">
        <f t="shared" si="11"/>
        <v>2</v>
      </c>
      <c r="Z73" s="24"/>
    </row>
    <row r="74" spans="1:26" ht="16.5" customHeight="1" x14ac:dyDescent="0.15">
      <c r="A74" s="43" t="s">
        <v>110</v>
      </c>
      <c r="B74" s="40" t="s">
        <v>83</v>
      </c>
      <c r="C74" s="40" t="s">
        <v>83</v>
      </c>
      <c r="D74" s="22">
        <v>2</v>
      </c>
      <c r="E74" s="23" t="s">
        <v>146</v>
      </c>
      <c r="F74" s="23" t="s">
        <v>146</v>
      </c>
      <c r="G74" s="71">
        <v>0</v>
      </c>
      <c r="H74" s="69">
        <v>0</v>
      </c>
      <c r="I74" s="67">
        <v>0</v>
      </c>
      <c r="J74" s="68">
        <v>0</v>
      </c>
      <c r="K74" s="69">
        <v>0</v>
      </c>
      <c r="L74" s="67">
        <v>0</v>
      </c>
      <c r="M74" s="68">
        <v>1</v>
      </c>
      <c r="N74" s="70">
        <v>0</v>
      </c>
      <c r="O74" s="71">
        <v>0</v>
      </c>
      <c r="P74" s="68">
        <v>0</v>
      </c>
      <c r="Q74" s="68">
        <v>0</v>
      </c>
      <c r="R74" s="69">
        <v>0</v>
      </c>
      <c r="S74" s="67">
        <v>0</v>
      </c>
      <c r="T74" s="68">
        <v>0</v>
      </c>
      <c r="U74" s="70">
        <v>0</v>
      </c>
      <c r="V74" s="71">
        <v>0</v>
      </c>
      <c r="W74" s="69">
        <v>0</v>
      </c>
      <c r="X74" s="58">
        <f t="shared" si="14"/>
        <v>1</v>
      </c>
      <c r="Y74" s="24">
        <f t="shared" si="11"/>
        <v>2</v>
      </c>
      <c r="Z74" s="24"/>
    </row>
    <row r="75" spans="1:26" ht="16.5" customHeight="1" x14ac:dyDescent="0.15">
      <c r="A75" s="51" t="s">
        <v>111</v>
      </c>
      <c r="B75" s="40" t="s">
        <v>83</v>
      </c>
      <c r="C75" s="40" t="s">
        <v>83</v>
      </c>
      <c r="D75" s="22">
        <v>2</v>
      </c>
      <c r="E75" s="23" t="s">
        <v>146</v>
      </c>
      <c r="F75" s="23" t="s">
        <v>146</v>
      </c>
      <c r="G75" s="71">
        <v>0</v>
      </c>
      <c r="H75" s="69">
        <v>0</v>
      </c>
      <c r="I75" s="67">
        <v>0</v>
      </c>
      <c r="J75" s="68">
        <v>0</v>
      </c>
      <c r="K75" s="69">
        <v>0</v>
      </c>
      <c r="L75" s="67">
        <v>0</v>
      </c>
      <c r="M75" s="68">
        <v>0</v>
      </c>
      <c r="N75" s="70">
        <v>0</v>
      </c>
      <c r="O75" s="71">
        <v>0</v>
      </c>
      <c r="P75" s="68">
        <v>0</v>
      </c>
      <c r="Q75" s="68">
        <v>0</v>
      </c>
      <c r="R75" s="69">
        <v>0</v>
      </c>
      <c r="S75" s="67">
        <v>0</v>
      </c>
      <c r="T75" s="68">
        <v>0</v>
      </c>
      <c r="U75" s="70">
        <v>0</v>
      </c>
      <c r="V75" s="71">
        <v>0</v>
      </c>
      <c r="W75" s="69">
        <v>1</v>
      </c>
      <c r="X75" s="58">
        <f t="shared" si="14"/>
        <v>1</v>
      </c>
      <c r="Y75" s="24">
        <f t="shared" si="11"/>
        <v>2</v>
      </c>
      <c r="Z75" s="24"/>
    </row>
    <row r="76" spans="1:26" ht="16.5" customHeight="1" x14ac:dyDescent="0.15">
      <c r="A76" s="45" t="s">
        <v>112</v>
      </c>
      <c r="B76" s="40" t="s">
        <v>83</v>
      </c>
      <c r="C76" s="40" t="s">
        <v>83</v>
      </c>
      <c r="D76" s="22">
        <v>2</v>
      </c>
      <c r="E76" s="23" t="s">
        <v>146</v>
      </c>
      <c r="F76" s="23" t="s">
        <v>146</v>
      </c>
      <c r="G76" s="71">
        <v>0</v>
      </c>
      <c r="H76" s="69">
        <v>0</v>
      </c>
      <c r="I76" s="67">
        <v>0</v>
      </c>
      <c r="J76" s="68">
        <v>0</v>
      </c>
      <c r="K76" s="69">
        <v>0</v>
      </c>
      <c r="L76" s="67">
        <v>0</v>
      </c>
      <c r="M76" s="68">
        <v>1</v>
      </c>
      <c r="N76" s="70">
        <v>0</v>
      </c>
      <c r="O76" s="71">
        <v>0</v>
      </c>
      <c r="P76" s="68">
        <v>0</v>
      </c>
      <c r="Q76" s="68">
        <v>0</v>
      </c>
      <c r="R76" s="69">
        <v>0</v>
      </c>
      <c r="S76" s="67">
        <v>0</v>
      </c>
      <c r="T76" s="68">
        <v>0</v>
      </c>
      <c r="U76" s="70">
        <v>0</v>
      </c>
      <c r="V76" s="71">
        <v>0</v>
      </c>
      <c r="W76" s="69">
        <v>0</v>
      </c>
      <c r="X76" s="58">
        <f t="shared" si="14"/>
        <v>1</v>
      </c>
      <c r="Y76" s="24">
        <f t="shared" si="11"/>
        <v>2</v>
      </c>
      <c r="Z76" s="24"/>
    </row>
    <row r="77" spans="1:26" ht="16.5" customHeight="1" x14ac:dyDescent="0.15">
      <c r="A77" s="49" t="s">
        <v>113</v>
      </c>
      <c r="B77" s="40" t="s">
        <v>83</v>
      </c>
      <c r="C77" s="40" t="s">
        <v>83</v>
      </c>
      <c r="D77" s="22">
        <v>2</v>
      </c>
      <c r="E77" s="23" t="s">
        <v>146</v>
      </c>
      <c r="F77" s="23" t="s">
        <v>146</v>
      </c>
      <c r="G77" s="71">
        <v>0</v>
      </c>
      <c r="H77" s="69">
        <v>0</v>
      </c>
      <c r="I77" s="67">
        <v>0</v>
      </c>
      <c r="J77" s="68">
        <v>0</v>
      </c>
      <c r="K77" s="69">
        <v>0</v>
      </c>
      <c r="L77" s="67">
        <v>0</v>
      </c>
      <c r="M77" s="68">
        <v>1</v>
      </c>
      <c r="N77" s="70">
        <v>0</v>
      </c>
      <c r="O77" s="71">
        <v>0</v>
      </c>
      <c r="P77" s="68">
        <v>0</v>
      </c>
      <c r="Q77" s="68">
        <v>0</v>
      </c>
      <c r="R77" s="69">
        <v>0</v>
      </c>
      <c r="S77" s="67">
        <v>0</v>
      </c>
      <c r="T77" s="68">
        <v>0</v>
      </c>
      <c r="U77" s="70">
        <v>0</v>
      </c>
      <c r="V77" s="71">
        <v>0</v>
      </c>
      <c r="W77" s="69">
        <v>0</v>
      </c>
      <c r="X77" s="58">
        <f t="shared" si="14"/>
        <v>1</v>
      </c>
      <c r="Y77" s="24">
        <f t="shared" si="11"/>
        <v>2</v>
      </c>
      <c r="Z77" s="24"/>
    </row>
    <row r="78" spans="1:26" ht="16.5" customHeight="1" x14ac:dyDescent="0.15">
      <c r="A78" s="42" t="s">
        <v>114</v>
      </c>
      <c r="B78" s="40" t="s">
        <v>1</v>
      </c>
      <c r="C78" s="40" t="s">
        <v>1</v>
      </c>
      <c r="D78" s="22">
        <v>2</v>
      </c>
      <c r="E78" s="23" t="s">
        <v>160</v>
      </c>
      <c r="F78" s="23" t="s">
        <v>160</v>
      </c>
      <c r="G78" s="71">
        <v>0</v>
      </c>
      <c r="H78" s="69">
        <v>0</v>
      </c>
      <c r="I78" s="67">
        <v>0</v>
      </c>
      <c r="J78" s="68">
        <v>0</v>
      </c>
      <c r="K78" s="69">
        <v>0</v>
      </c>
      <c r="L78" s="67">
        <v>1</v>
      </c>
      <c r="M78" s="68">
        <v>0</v>
      </c>
      <c r="N78" s="70">
        <v>0</v>
      </c>
      <c r="O78" s="71">
        <v>0</v>
      </c>
      <c r="P78" s="68">
        <v>0</v>
      </c>
      <c r="Q78" s="68">
        <v>0</v>
      </c>
      <c r="R78" s="69">
        <v>0</v>
      </c>
      <c r="S78" s="67">
        <v>0</v>
      </c>
      <c r="T78" s="68">
        <v>0</v>
      </c>
      <c r="U78" s="70">
        <v>0</v>
      </c>
      <c r="V78" s="71">
        <v>0</v>
      </c>
      <c r="W78" s="69">
        <v>0</v>
      </c>
      <c r="X78" s="58">
        <f t="shared" si="14"/>
        <v>1</v>
      </c>
      <c r="Y78" s="24">
        <f t="shared" si="11"/>
        <v>2</v>
      </c>
      <c r="Z78" s="24"/>
    </row>
    <row r="79" spans="1:26" ht="16.5" customHeight="1" x14ac:dyDescent="0.15">
      <c r="A79" s="45" t="s">
        <v>115</v>
      </c>
      <c r="B79" s="40" t="s">
        <v>1</v>
      </c>
      <c r="C79" s="40" t="s">
        <v>1</v>
      </c>
      <c r="D79" s="22">
        <v>2</v>
      </c>
      <c r="E79" s="23" t="s">
        <v>160</v>
      </c>
      <c r="F79" s="23" t="s">
        <v>160</v>
      </c>
      <c r="G79" s="71">
        <v>0</v>
      </c>
      <c r="H79" s="69">
        <v>0</v>
      </c>
      <c r="I79" s="67">
        <v>0</v>
      </c>
      <c r="J79" s="68">
        <v>0</v>
      </c>
      <c r="K79" s="69">
        <v>0</v>
      </c>
      <c r="L79" s="67">
        <v>0</v>
      </c>
      <c r="M79" s="68">
        <v>1</v>
      </c>
      <c r="N79" s="70">
        <v>0</v>
      </c>
      <c r="O79" s="71">
        <v>0</v>
      </c>
      <c r="P79" s="68">
        <v>0</v>
      </c>
      <c r="Q79" s="68">
        <v>0</v>
      </c>
      <c r="R79" s="69">
        <v>0</v>
      </c>
      <c r="S79" s="67">
        <v>0</v>
      </c>
      <c r="T79" s="68">
        <v>0</v>
      </c>
      <c r="U79" s="70">
        <v>0</v>
      </c>
      <c r="V79" s="71">
        <v>0</v>
      </c>
      <c r="W79" s="69">
        <v>0</v>
      </c>
      <c r="X79" s="58">
        <f t="shared" si="14"/>
        <v>1</v>
      </c>
      <c r="Y79" s="24">
        <f t="shared" si="11"/>
        <v>2</v>
      </c>
      <c r="Z79" s="24"/>
    </row>
    <row r="80" spans="1:26" ht="16.5" customHeight="1" x14ac:dyDescent="0.15">
      <c r="A80" s="45" t="s">
        <v>8</v>
      </c>
      <c r="B80" s="40" t="s">
        <v>1</v>
      </c>
      <c r="C80" s="40" t="s">
        <v>1</v>
      </c>
      <c r="D80" s="22">
        <v>1</v>
      </c>
      <c r="E80" s="23" t="s">
        <v>160</v>
      </c>
      <c r="F80" s="23" t="s">
        <v>160</v>
      </c>
      <c r="G80" s="71">
        <v>0</v>
      </c>
      <c r="H80" s="69">
        <v>0</v>
      </c>
      <c r="I80" s="67">
        <v>0</v>
      </c>
      <c r="J80" s="68">
        <v>0</v>
      </c>
      <c r="K80" s="69">
        <v>0</v>
      </c>
      <c r="L80" s="67">
        <v>0</v>
      </c>
      <c r="M80" s="68">
        <v>0</v>
      </c>
      <c r="N80" s="70">
        <v>0</v>
      </c>
      <c r="O80" s="71">
        <v>1</v>
      </c>
      <c r="P80" s="68">
        <v>0</v>
      </c>
      <c r="Q80" s="68">
        <v>0</v>
      </c>
      <c r="R80" s="69">
        <v>0</v>
      </c>
      <c r="S80" s="67">
        <v>1</v>
      </c>
      <c r="T80" s="68">
        <v>0</v>
      </c>
      <c r="U80" s="70">
        <v>0</v>
      </c>
      <c r="V80" s="71">
        <v>0</v>
      </c>
      <c r="W80" s="69">
        <v>0</v>
      </c>
      <c r="X80" s="58">
        <f t="shared" si="14"/>
        <v>2</v>
      </c>
      <c r="Y80" s="24">
        <f t="shared" si="11"/>
        <v>2</v>
      </c>
      <c r="Z80" s="24"/>
    </row>
    <row r="81" spans="1:26" ht="16.5" customHeight="1" x14ac:dyDescent="0.15">
      <c r="A81" s="43" t="s">
        <v>14</v>
      </c>
      <c r="B81" s="40" t="s">
        <v>0</v>
      </c>
      <c r="C81" s="40" t="s">
        <v>1</v>
      </c>
      <c r="D81" s="22">
        <v>1</v>
      </c>
      <c r="E81" s="23" t="s">
        <v>160</v>
      </c>
      <c r="F81" s="23" t="s">
        <v>160</v>
      </c>
      <c r="G81" s="71">
        <v>0</v>
      </c>
      <c r="H81" s="69">
        <v>0</v>
      </c>
      <c r="I81" s="67">
        <v>0</v>
      </c>
      <c r="J81" s="68">
        <v>0</v>
      </c>
      <c r="K81" s="69">
        <v>0</v>
      </c>
      <c r="L81" s="67">
        <v>0</v>
      </c>
      <c r="M81" s="68">
        <v>0</v>
      </c>
      <c r="N81" s="70">
        <v>0</v>
      </c>
      <c r="O81" s="71">
        <v>0</v>
      </c>
      <c r="P81" s="68">
        <v>1</v>
      </c>
      <c r="Q81" s="68">
        <v>0</v>
      </c>
      <c r="R81" s="69">
        <v>0</v>
      </c>
      <c r="S81" s="67">
        <v>0</v>
      </c>
      <c r="T81" s="68">
        <v>0</v>
      </c>
      <c r="U81" s="70">
        <v>1</v>
      </c>
      <c r="V81" s="71">
        <v>0</v>
      </c>
      <c r="W81" s="69">
        <v>0</v>
      </c>
      <c r="X81" s="58">
        <f t="shared" si="14"/>
        <v>2</v>
      </c>
      <c r="Y81" s="24">
        <f t="shared" si="11"/>
        <v>2</v>
      </c>
      <c r="Z81" s="24"/>
    </row>
    <row r="82" spans="1:26" ht="16.5" customHeight="1" x14ac:dyDescent="0.15">
      <c r="A82" s="45" t="s">
        <v>9</v>
      </c>
      <c r="B82" s="40" t="s">
        <v>1</v>
      </c>
      <c r="C82" s="40" t="s">
        <v>1</v>
      </c>
      <c r="D82" s="22">
        <v>2</v>
      </c>
      <c r="E82" s="23" t="s">
        <v>160</v>
      </c>
      <c r="F82" s="23" t="s">
        <v>160</v>
      </c>
      <c r="G82" s="71">
        <v>0</v>
      </c>
      <c r="H82" s="69">
        <v>0</v>
      </c>
      <c r="I82" s="67">
        <v>0</v>
      </c>
      <c r="J82" s="68">
        <v>0</v>
      </c>
      <c r="K82" s="69">
        <v>0</v>
      </c>
      <c r="L82" s="67">
        <v>0</v>
      </c>
      <c r="M82" s="68">
        <v>0</v>
      </c>
      <c r="N82" s="70">
        <v>0</v>
      </c>
      <c r="O82" s="71">
        <v>0</v>
      </c>
      <c r="P82" s="68">
        <v>1</v>
      </c>
      <c r="Q82" s="68">
        <v>0</v>
      </c>
      <c r="R82" s="69">
        <v>0</v>
      </c>
      <c r="S82" s="67">
        <v>0</v>
      </c>
      <c r="T82" s="68">
        <v>0</v>
      </c>
      <c r="U82" s="70">
        <v>0</v>
      </c>
      <c r="V82" s="71">
        <v>0</v>
      </c>
      <c r="W82" s="69">
        <v>0</v>
      </c>
      <c r="X82" s="58">
        <f t="shared" si="14"/>
        <v>1</v>
      </c>
      <c r="Y82" s="24">
        <f t="shared" si="11"/>
        <v>2</v>
      </c>
      <c r="Z82" s="24"/>
    </row>
    <row r="83" spans="1:26" ht="16.5" customHeight="1" x14ac:dyDescent="0.15">
      <c r="A83" s="43" t="s">
        <v>10</v>
      </c>
      <c r="B83" s="40" t="s">
        <v>1</v>
      </c>
      <c r="C83" s="40" t="s">
        <v>1</v>
      </c>
      <c r="D83" s="22">
        <v>2</v>
      </c>
      <c r="E83" s="23" t="s">
        <v>160</v>
      </c>
      <c r="F83" s="23" t="s">
        <v>160</v>
      </c>
      <c r="G83" s="71">
        <v>0</v>
      </c>
      <c r="H83" s="69">
        <v>0</v>
      </c>
      <c r="I83" s="67">
        <v>0</v>
      </c>
      <c r="J83" s="68">
        <v>0</v>
      </c>
      <c r="K83" s="69">
        <v>0</v>
      </c>
      <c r="L83" s="67">
        <v>0</v>
      </c>
      <c r="M83" s="68">
        <v>0</v>
      </c>
      <c r="N83" s="70">
        <v>0</v>
      </c>
      <c r="O83" s="71">
        <v>0</v>
      </c>
      <c r="P83" s="68">
        <v>1</v>
      </c>
      <c r="Q83" s="68">
        <v>0</v>
      </c>
      <c r="R83" s="69">
        <v>0</v>
      </c>
      <c r="S83" s="67">
        <v>0</v>
      </c>
      <c r="T83" s="68">
        <v>0</v>
      </c>
      <c r="U83" s="70">
        <v>0</v>
      </c>
      <c r="V83" s="71">
        <v>0</v>
      </c>
      <c r="W83" s="69">
        <v>0</v>
      </c>
      <c r="X83" s="58">
        <f t="shared" si="14"/>
        <v>1</v>
      </c>
      <c r="Y83" s="24">
        <f t="shared" si="11"/>
        <v>2</v>
      </c>
      <c r="Z83" s="24"/>
    </row>
    <row r="84" spans="1:26" ht="16.5" customHeight="1" x14ac:dyDescent="0.15">
      <c r="A84" s="51" t="s">
        <v>15</v>
      </c>
      <c r="B84" s="40" t="s">
        <v>0</v>
      </c>
      <c r="C84" s="40" t="s">
        <v>0</v>
      </c>
      <c r="D84" s="22">
        <v>1</v>
      </c>
      <c r="E84" s="23" t="s">
        <v>160</v>
      </c>
      <c r="F84" s="23" t="s">
        <v>160</v>
      </c>
      <c r="G84" s="71">
        <v>0</v>
      </c>
      <c r="H84" s="69">
        <v>0</v>
      </c>
      <c r="I84" s="67">
        <v>0</v>
      </c>
      <c r="J84" s="68">
        <v>0</v>
      </c>
      <c r="K84" s="69">
        <v>0</v>
      </c>
      <c r="L84" s="67">
        <v>0</v>
      </c>
      <c r="M84" s="68">
        <v>0</v>
      </c>
      <c r="N84" s="70">
        <v>0</v>
      </c>
      <c r="O84" s="71">
        <v>0</v>
      </c>
      <c r="P84" s="68">
        <v>1</v>
      </c>
      <c r="Q84" s="68">
        <v>0</v>
      </c>
      <c r="R84" s="69">
        <v>0</v>
      </c>
      <c r="S84" s="67">
        <v>0</v>
      </c>
      <c r="T84" s="68">
        <v>0</v>
      </c>
      <c r="U84" s="70">
        <v>1</v>
      </c>
      <c r="V84" s="71">
        <v>0</v>
      </c>
      <c r="W84" s="69">
        <v>0</v>
      </c>
      <c r="X84" s="58">
        <f t="shared" si="14"/>
        <v>2</v>
      </c>
      <c r="Y84" s="24">
        <f t="shared" si="11"/>
        <v>2</v>
      </c>
      <c r="Z84" s="24"/>
    </row>
    <row r="85" spans="1:26" ht="16.5" customHeight="1" x14ac:dyDescent="0.15">
      <c r="A85" s="45" t="s">
        <v>116</v>
      </c>
      <c r="B85" s="40" t="s">
        <v>36</v>
      </c>
      <c r="C85" s="40" t="s">
        <v>36</v>
      </c>
      <c r="D85" s="26">
        <v>2</v>
      </c>
      <c r="E85" s="23" t="s">
        <v>160</v>
      </c>
      <c r="F85" s="23" t="s">
        <v>160</v>
      </c>
      <c r="G85" s="71">
        <v>0</v>
      </c>
      <c r="H85" s="69">
        <v>0</v>
      </c>
      <c r="I85" s="67">
        <v>0</v>
      </c>
      <c r="J85" s="68">
        <v>0</v>
      </c>
      <c r="K85" s="69">
        <v>0</v>
      </c>
      <c r="L85" s="67">
        <v>0</v>
      </c>
      <c r="M85" s="68">
        <v>0</v>
      </c>
      <c r="N85" s="70">
        <v>0</v>
      </c>
      <c r="O85" s="71">
        <v>0</v>
      </c>
      <c r="P85" s="68">
        <v>0</v>
      </c>
      <c r="Q85" s="68">
        <v>1</v>
      </c>
      <c r="R85" s="69">
        <v>0</v>
      </c>
      <c r="S85" s="67">
        <v>0</v>
      </c>
      <c r="T85" s="68">
        <v>0</v>
      </c>
      <c r="U85" s="70">
        <v>0</v>
      </c>
      <c r="V85" s="71">
        <v>0</v>
      </c>
      <c r="W85" s="69">
        <v>0</v>
      </c>
      <c r="X85" s="58">
        <f t="shared" si="9"/>
        <v>1</v>
      </c>
      <c r="Y85" s="24">
        <f t="shared" si="11"/>
        <v>2</v>
      </c>
      <c r="Z85" s="25"/>
    </row>
    <row r="86" spans="1:26" ht="16.5" customHeight="1" x14ac:dyDescent="0.15">
      <c r="A86" s="43" t="s">
        <v>117</v>
      </c>
      <c r="B86" s="40" t="s">
        <v>0</v>
      </c>
      <c r="C86" s="40" t="s">
        <v>0</v>
      </c>
      <c r="D86" s="22">
        <v>2</v>
      </c>
      <c r="E86" s="23" t="s">
        <v>160</v>
      </c>
      <c r="F86" s="23" t="s">
        <v>160</v>
      </c>
      <c r="G86" s="71">
        <v>0</v>
      </c>
      <c r="H86" s="69">
        <v>0</v>
      </c>
      <c r="I86" s="67">
        <v>0</v>
      </c>
      <c r="J86" s="68">
        <v>0</v>
      </c>
      <c r="K86" s="69">
        <v>0</v>
      </c>
      <c r="L86" s="67">
        <v>0</v>
      </c>
      <c r="M86" s="68">
        <v>0</v>
      </c>
      <c r="N86" s="70">
        <v>1</v>
      </c>
      <c r="O86" s="71">
        <v>0</v>
      </c>
      <c r="P86" s="68">
        <v>0</v>
      </c>
      <c r="Q86" s="68">
        <v>0</v>
      </c>
      <c r="R86" s="69">
        <v>0</v>
      </c>
      <c r="S86" s="67">
        <v>0</v>
      </c>
      <c r="T86" s="68">
        <v>0</v>
      </c>
      <c r="U86" s="70">
        <v>0</v>
      </c>
      <c r="V86" s="71">
        <v>0</v>
      </c>
      <c r="W86" s="69">
        <v>0</v>
      </c>
      <c r="X86" s="58">
        <f t="shared" si="9"/>
        <v>1</v>
      </c>
      <c r="Y86" s="24">
        <f t="shared" si="11"/>
        <v>2</v>
      </c>
      <c r="Z86" s="24"/>
    </row>
    <row r="87" spans="1:26" ht="16.5" customHeight="1" x14ac:dyDescent="0.15">
      <c r="A87" s="10" t="s">
        <v>175</v>
      </c>
      <c r="B87" s="40" t="s">
        <v>83</v>
      </c>
      <c r="C87" s="40" t="s">
        <v>83</v>
      </c>
      <c r="D87" s="22">
        <v>2</v>
      </c>
      <c r="E87" s="23" t="s">
        <v>160</v>
      </c>
      <c r="F87" s="23" t="s">
        <v>160</v>
      </c>
      <c r="G87" s="71"/>
      <c r="H87" s="69"/>
      <c r="I87" s="67"/>
      <c r="J87" s="68"/>
      <c r="K87" s="69"/>
      <c r="L87" s="67"/>
      <c r="M87" s="68"/>
      <c r="N87" s="70"/>
      <c r="O87" s="71"/>
      <c r="P87" s="68">
        <v>1</v>
      </c>
      <c r="Q87" s="68"/>
      <c r="R87" s="69"/>
      <c r="S87" s="67"/>
      <c r="T87" s="68"/>
      <c r="U87" s="70"/>
      <c r="V87" s="71"/>
      <c r="W87" s="69"/>
      <c r="X87" s="58">
        <f t="shared" si="9"/>
        <v>1</v>
      </c>
      <c r="Y87" s="24">
        <f t="shared" si="11"/>
        <v>2</v>
      </c>
      <c r="Z87" s="24"/>
    </row>
    <row r="88" spans="1:26" ht="43.5" customHeight="1" x14ac:dyDescent="0.15">
      <c r="A88" s="10" t="s">
        <v>176</v>
      </c>
      <c r="B88" s="40" t="s">
        <v>178</v>
      </c>
      <c r="C88" s="40" t="s">
        <v>83</v>
      </c>
      <c r="D88" s="22">
        <v>2</v>
      </c>
      <c r="E88" s="23" t="s">
        <v>177</v>
      </c>
      <c r="F88" s="23" t="s">
        <v>160</v>
      </c>
      <c r="G88" s="71"/>
      <c r="H88" s="69"/>
      <c r="I88" s="67"/>
      <c r="J88" s="68"/>
      <c r="K88" s="69"/>
      <c r="L88" s="67"/>
      <c r="M88" s="68"/>
      <c r="N88" s="70"/>
      <c r="O88" s="71"/>
      <c r="P88" s="68">
        <v>1</v>
      </c>
      <c r="Q88" s="68"/>
      <c r="R88" s="69"/>
      <c r="S88" s="67"/>
      <c r="T88" s="68"/>
      <c r="U88" s="70"/>
      <c r="V88" s="71"/>
      <c r="W88" s="69"/>
      <c r="X88" s="58">
        <f t="shared" si="9"/>
        <v>1</v>
      </c>
      <c r="Y88" s="24">
        <f t="shared" si="11"/>
        <v>2</v>
      </c>
      <c r="Z88" s="25" t="s">
        <v>179</v>
      </c>
    </row>
    <row r="89" spans="1:26" ht="16.5" customHeight="1" x14ac:dyDescent="0.15">
      <c r="A89" s="45" t="s">
        <v>118</v>
      </c>
      <c r="B89" s="40" t="s">
        <v>1</v>
      </c>
      <c r="C89" s="40" t="s">
        <v>1</v>
      </c>
      <c r="D89" s="22">
        <v>1</v>
      </c>
      <c r="E89" s="23" t="s">
        <v>147</v>
      </c>
      <c r="F89" s="23" t="s">
        <v>147</v>
      </c>
      <c r="G89" s="71">
        <v>0</v>
      </c>
      <c r="H89" s="69">
        <v>0</v>
      </c>
      <c r="I89" s="67">
        <v>0</v>
      </c>
      <c r="J89" s="68">
        <v>0</v>
      </c>
      <c r="K89" s="69">
        <v>0</v>
      </c>
      <c r="L89" s="67">
        <v>0</v>
      </c>
      <c r="M89" s="68">
        <v>0</v>
      </c>
      <c r="N89" s="70">
        <v>0</v>
      </c>
      <c r="O89" s="71">
        <v>2</v>
      </c>
      <c r="P89" s="68">
        <v>0</v>
      </c>
      <c r="Q89" s="68">
        <v>0</v>
      </c>
      <c r="R89" s="69">
        <v>0</v>
      </c>
      <c r="S89" s="67">
        <v>0</v>
      </c>
      <c r="T89" s="68">
        <v>0</v>
      </c>
      <c r="U89" s="70">
        <v>0</v>
      </c>
      <c r="V89" s="71">
        <v>0</v>
      </c>
      <c r="W89" s="69">
        <v>0</v>
      </c>
      <c r="X89" s="58">
        <f>SUM(G89:W89)</f>
        <v>2</v>
      </c>
      <c r="Y89" s="24">
        <f t="shared" si="11"/>
        <v>2</v>
      </c>
      <c r="Z89" s="24"/>
    </row>
    <row r="90" spans="1:26" ht="16.5" customHeight="1" x14ac:dyDescent="0.15">
      <c r="A90" s="45" t="s">
        <v>119</v>
      </c>
      <c r="B90" s="40" t="s">
        <v>1</v>
      </c>
      <c r="C90" s="40" t="s">
        <v>1</v>
      </c>
      <c r="D90" s="22">
        <v>2</v>
      </c>
      <c r="E90" s="23" t="s">
        <v>147</v>
      </c>
      <c r="F90" s="23" t="s">
        <v>147</v>
      </c>
      <c r="G90" s="71">
        <v>0</v>
      </c>
      <c r="H90" s="69">
        <v>0</v>
      </c>
      <c r="I90" s="67">
        <v>0</v>
      </c>
      <c r="J90" s="68">
        <v>0</v>
      </c>
      <c r="K90" s="69">
        <v>0</v>
      </c>
      <c r="L90" s="67">
        <v>0</v>
      </c>
      <c r="M90" s="68">
        <v>0</v>
      </c>
      <c r="N90" s="70">
        <v>0</v>
      </c>
      <c r="O90" s="71">
        <v>1</v>
      </c>
      <c r="P90" s="68">
        <v>0</v>
      </c>
      <c r="Q90" s="68">
        <v>0</v>
      </c>
      <c r="R90" s="69">
        <v>0</v>
      </c>
      <c r="S90" s="67">
        <v>0</v>
      </c>
      <c r="T90" s="68">
        <v>0</v>
      </c>
      <c r="U90" s="70">
        <v>0</v>
      </c>
      <c r="V90" s="71">
        <v>0</v>
      </c>
      <c r="W90" s="69">
        <v>0</v>
      </c>
      <c r="X90" s="58">
        <f t="shared" si="9"/>
        <v>1</v>
      </c>
      <c r="Y90" s="24">
        <f t="shared" si="11"/>
        <v>2</v>
      </c>
      <c r="Z90" s="24"/>
    </row>
    <row r="91" spans="1:26" ht="16.5" customHeight="1" x14ac:dyDescent="0.15">
      <c r="A91" s="43" t="s">
        <v>120</v>
      </c>
      <c r="B91" s="40" t="s">
        <v>0</v>
      </c>
      <c r="C91" s="40" t="s">
        <v>0</v>
      </c>
      <c r="D91" s="22">
        <v>2</v>
      </c>
      <c r="E91" s="23" t="s">
        <v>147</v>
      </c>
      <c r="F91" s="23" t="s">
        <v>147</v>
      </c>
      <c r="G91" s="71">
        <v>0</v>
      </c>
      <c r="H91" s="69">
        <v>0</v>
      </c>
      <c r="I91" s="67">
        <v>0</v>
      </c>
      <c r="J91" s="68">
        <v>0</v>
      </c>
      <c r="K91" s="69">
        <v>0</v>
      </c>
      <c r="L91" s="67">
        <v>0</v>
      </c>
      <c r="M91" s="68">
        <v>0</v>
      </c>
      <c r="N91" s="70">
        <v>0</v>
      </c>
      <c r="O91" s="71">
        <v>0</v>
      </c>
      <c r="P91" s="68">
        <v>0</v>
      </c>
      <c r="Q91" s="68">
        <v>1</v>
      </c>
      <c r="R91" s="69">
        <v>0</v>
      </c>
      <c r="S91" s="67">
        <v>0</v>
      </c>
      <c r="T91" s="68">
        <v>0</v>
      </c>
      <c r="U91" s="70">
        <v>0</v>
      </c>
      <c r="V91" s="71">
        <v>0</v>
      </c>
      <c r="W91" s="69">
        <v>0</v>
      </c>
      <c r="X91" s="58">
        <f t="shared" ref="X91:X111" si="15">SUM(G91:W91)</f>
        <v>1</v>
      </c>
      <c r="Y91" s="24">
        <f t="shared" si="11"/>
        <v>2</v>
      </c>
      <c r="Z91" s="24"/>
    </row>
    <row r="92" spans="1:26" ht="16.5" customHeight="1" x14ac:dyDescent="0.15">
      <c r="A92" s="45" t="s">
        <v>121</v>
      </c>
      <c r="B92" s="40" t="s">
        <v>0</v>
      </c>
      <c r="C92" s="40" t="s">
        <v>0</v>
      </c>
      <c r="D92" s="22">
        <v>2</v>
      </c>
      <c r="E92" s="23" t="s">
        <v>147</v>
      </c>
      <c r="F92" s="23" t="s">
        <v>147</v>
      </c>
      <c r="G92" s="71">
        <v>0</v>
      </c>
      <c r="H92" s="69">
        <v>0</v>
      </c>
      <c r="I92" s="67">
        <v>0</v>
      </c>
      <c r="J92" s="68">
        <v>0</v>
      </c>
      <c r="K92" s="69">
        <v>0</v>
      </c>
      <c r="L92" s="67">
        <v>0</v>
      </c>
      <c r="M92" s="68">
        <v>0</v>
      </c>
      <c r="N92" s="70">
        <v>0</v>
      </c>
      <c r="O92" s="71">
        <v>0</v>
      </c>
      <c r="P92" s="68">
        <v>0</v>
      </c>
      <c r="Q92" s="68">
        <v>0</v>
      </c>
      <c r="R92" s="69">
        <v>1</v>
      </c>
      <c r="S92" s="67">
        <v>0</v>
      </c>
      <c r="T92" s="68">
        <v>0</v>
      </c>
      <c r="U92" s="70">
        <v>0</v>
      </c>
      <c r="V92" s="71">
        <v>0</v>
      </c>
      <c r="W92" s="69">
        <v>0</v>
      </c>
      <c r="X92" s="58">
        <f t="shared" ref="X92:X109" si="16">SUM(G92:W92)</f>
        <v>1</v>
      </c>
      <c r="Y92" s="24">
        <f t="shared" si="11"/>
        <v>2</v>
      </c>
      <c r="Z92" s="24"/>
    </row>
    <row r="93" spans="1:26" ht="16.5" customHeight="1" x14ac:dyDescent="0.15">
      <c r="A93" s="45" t="s">
        <v>122</v>
      </c>
      <c r="B93" s="40" t="s">
        <v>0</v>
      </c>
      <c r="C93" s="40" t="s">
        <v>1</v>
      </c>
      <c r="D93" s="22">
        <v>2</v>
      </c>
      <c r="E93" s="23" t="s">
        <v>147</v>
      </c>
      <c r="F93" s="23" t="s">
        <v>147</v>
      </c>
      <c r="G93" s="71">
        <v>0</v>
      </c>
      <c r="H93" s="69">
        <v>0</v>
      </c>
      <c r="I93" s="67">
        <v>0</v>
      </c>
      <c r="J93" s="68">
        <v>0</v>
      </c>
      <c r="K93" s="69">
        <v>0</v>
      </c>
      <c r="L93" s="67">
        <v>1</v>
      </c>
      <c r="M93" s="68">
        <v>0</v>
      </c>
      <c r="N93" s="70">
        <v>0</v>
      </c>
      <c r="O93" s="71">
        <v>0</v>
      </c>
      <c r="P93" s="68">
        <v>0</v>
      </c>
      <c r="Q93" s="68">
        <v>0</v>
      </c>
      <c r="R93" s="69">
        <v>0</v>
      </c>
      <c r="S93" s="67">
        <v>0</v>
      </c>
      <c r="T93" s="68">
        <v>0</v>
      </c>
      <c r="U93" s="70">
        <v>0</v>
      </c>
      <c r="V93" s="71">
        <v>0</v>
      </c>
      <c r="W93" s="69">
        <v>0</v>
      </c>
      <c r="X93" s="58">
        <f t="shared" si="16"/>
        <v>1</v>
      </c>
      <c r="Y93" s="24">
        <f t="shared" ref="Y93:Y124" si="17">X93*D93</f>
        <v>2</v>
      </c>
      <c r="Z93" s="24"/>
    </row>
    <row r="94" spans="1:26" ht="16.5" customHeight="1" x14ac:dyDescent="0.15">
      <c r="A94" s="52" t="s">
        <v>11</v>
      </c>
      <c r="B94" s="40" t="s">
        <v>1</v>
      </c>
      <c r="C94" s="40" t="s">
        <v>1</v>
      </c>
      <c r="D94" s="22">
        <v>2</v>
      </c>
      <c r="E94" s="23" t="s">
        <v>147</v>
      </c>
      <c r="F94" s="23" t="s">
        <v>147</v>
      </c>
      <c r="G94" s="71">
        <v>0</v>
      </c>
      <c r="H94" s="69">
        <v>0</v>
      </c>
      <c r="I94" s="67">
        <v>0</v>
      </c>
      <c r="J94" s="68">
        <v>0</v>
      </c>
      <c r="K94" s="69">
        <v>0</v>
      </c>
      <c r="L94" s="67">
        <v>0</v>
      </c>
      <c r="M94" s="68">
        <v>0</v>
      </c>
      <c r="N94" s="70">
        <v>0</v>
      </c>
      <c r="O94" s="71">
        <v>0</v>
      </c>
      <c r="P94" s="68">
        <v>1</v>
      </c>
      <c r="Q94" s="68">
        <v>0</v>
      </c>
      <c r="R94" s="69">
        <v>0</v>
      </c>
      <c r="S94" s="67">
        <v>0</v>
      </c>
      <c r="T94" s="68">
        <v>0</v>
      </c>
      <c r="U94" s="70">
        <v>0</v>
      </c>
      <c r="V94" s="71">
        <v>0</v>
      </c>
      <c r="W94" s="69">
        <v>0</v>
      </c>
      <c r="X94" s="58">
        <f t="shared" si="16"/>
        <v>1</v>
      </c>
      <c r="Y94" s="24">
        <f t="shared" si="17"/>
        <v>2</v>
      </c>
      <c r="Z94" s="24"/>
    </row>
    <row r="95" spans="1:26" ht="16.5" customHeight="1" x14ac:dyDescent="0.15">
      <c r="A95" s="43" t="s">
        <v>123</v>
      </c>
      <c r="B95" s="40" t="s">
        <v>0</v>
      </c>
      <c r="C95" s="40" t="s">
        <v>0</v>
      </c>
      <c r="D95" s="22">
        <v>1</v>
      </c>
      <c r="E95" s="23" t="s">
        <v>147</v>
      </c>
      <c r="F95" s="23" t="s">
        <v>147</v>
      </c>
      <c r="G95" s="71">
        <v>0</v>
      </c>
      <c r="H95" s="69">
        <v>0</v>
      </c>
      <c r="I95" s="67">
        <v>0</v>
      </c>
      <c r="J95" s="68">
        <v>0</v>
      </c>
      <c r="K95" s="69">
        <v>0</v>
      </c>
      <c r="L95" s="67">
        <v>0</v>
      </c>
      <c r="M95" s="68">
        <v>0</v>
      </c>
      <c r="N95" s="70">
        <v>0</v>
      </c>
      <c r="O95" s="71">
        <v>0</v>
      </c>
      <c r="P95" s="68">
        <v>1</v>
      </c>
      <c r="Q95" s="68">
        <v>0</v>
      </c>
      <c r="R95" s="69">
        <v>0</v>
      </c>
      <c r="S95" s="67">
        <v>0</v>
      </c>
      <c r="T95" s="68">
        <v>0</v>
      </c>
      <c r="U95" s="70">
        <v>1</v>
      </c>
      <c r="V95" s="71">
        <v>0</v>
      </c>
      <c r="W95" s="69">
        <v>0</v>
      </c>
      <c r="X95" s="58">
        <f t="shared" si="16"/>
        <v>2</v>
      </c>
      <c r="Y95" s="24">
        <f t="shared" si="17"/>
        <v>2</v>
      </c>
      <c r="Z95" s="24"/>
    </row>
    <row r="96" spans="1:26" ht="16.5" customHeight="1" x14ac:dyDescent="0.15">
      <c r="A96" s="45" t="s">
        <v>19</v>
      </c>
      <c r="B96" s="40" t="s">
        <v>0</v>
      </c>
      <c r="C96" s="40" t="s">
        <v>0</v>
      </c>
      <c r="D96" s="22">
        <v>2</v>
      </c>
      <c r="E96" s="23" t="s">
        <v>147</v>
      </c>
      <c r="F96" s="23" t="s">
        <v>147</v>
      </c>
      <c r="G96" s="71">
        <v>0</v>
      </c>
      <c r="H96" s="69">
        <v>0</v>
      </c>
      <c r="I96" s="67">
        <v>0</v>
      </c>
      <c r="J96" s="68">
        <v>0</v>
      </c>
      <c r="K96" s="69">
        <v>0</v>
      </c>
      <c r="L96" s="67">
        <v>0</v>
      </c>
      <c r="M96" s="68">
        <v>0</v>
      </c>
      <c r="N96" s="70">
        <v>0</v>
      </c>
      <c r="O96" s="71">
        <v>0</v>
      </c>
      <c r="P96" s="68">
        <v>0</v>
      </c>
      <c r="Q96" s="68">
        <v>1</v>
      </c>
      <c r="R96" s="69">
        <v>0</v>
      </c>
      <c r="S96" s="67">
        <v>0</v>
      </c>
      <c r="T96" s="68">
        <v>0</v>
      </c>
      <c r="U96" s="70">
        <v>0</v>
      </c>
      <c r="V96" s="71">
        <v>0</v>
      </c>
      <c r="W96" s="69">
        <v>0</v>
      </c>
      <c r="X96" s="58">
        <f t="shared" si="16"/>
        <v>1</v>
      </c>
      <c r="Y96" s="24">
        <f t="shared" si="17"/>
        <v>2</v>
      </c>
      <c r="Z96" s="24"/>
    </row>
    <row r="97" spans="1:26" ht="16.5" customHeight="1" x14ac:dyDescent="0.15">
      <c r="A97" s="43" t="s">
        <v>20</v>
      </c>
      <c r="B97" s="40" t="s">
        <v>0</v>
      </c>
      <c r="C97" s="40" t="s">
        <v>0</v>
      </c>
      <c r="D97" s="22">
        <v>2</v>
      </c>
      <c r="E97" s="23" t="s">
        <v>147</v>
      </c>
      <c r="F97" s="23" t="s">
        <v>147</v>
      </c>
      <c r="G97" s="71">
        <v>0</v>
      </c>
      <c r="H97" s="69">
        <v>0</v>
      </c>
      <c r="I97" s="67">
        <v>0</v>
      </c>
      <c r="J97" s="68">
        <v>0</v>
      </c>
      <c r="K97" s="69">
        <v>0</v>
      </c>
      <c r="L97" s="67">
        <v>0</v>
      </c>
      <c r="M97" s="68">
        <v>0</v>
      </c>
      <c r="N97" s="70">
        <v>0</v>
      </c>
      <c r="O97" s="71">
        <v>0</v>
      </c>
      <c r="P97" s="68">
        <v>0</v>
      </c>
      <c r="Q97" s="68">
        <v>1</v>
      </c>
      <c r="R97" s="69">
        <v>0</v>
      </c>
      <c r="S97" s="67">
        <v>0</v>
      </c>
      <c r="T97" s="68">
        <v>0</v>
      </c>
      <c r="U97" s="70">
        <v>0</v>
      </c>
      <c r="V97" s="71">
        <v>0</v>
      </c>
      <c r="W97" s="69">
        <v>0</v>
      </c>
      <c r="X97" s="58">
        <f t="shared" si="16"/>
        <v>1</v>
      </c>
      <c r="Y97" s="24">
        <f t="shared" si="17"/>
        <v>2</v>
      </c>
      <c r="Z97" s="24"/>
    </row>
    <row r="98" spans="1:26" ht="16.5" customHeight="1" x14ac:dyDescent="0.15">
      <c r="A98" s="51" t="s">
        <v>12</v>
      </c>
      <c r="B98" s="40" t="s">
        <v>1</v>
      </c>
      <c r="C98" s="40" t="s">
        <v>1</v>
      </c>
      <c r="D98" s="22">
        <v>2</v>
      </c>
      <c r="E98" s="23" t="s">
        <v>147</v>
      </c>
      <c r="F98" s="23" t="s">
        <v>147</v>
      </c>
      <c r="G98" s="71">
        <v>0</v>
      </c>
      <c r="H98" s="69">
        <v>0</v>
      </c>
      <c r="I98" s="67">
        <v>0</v>
      </c>
      <c r="J98" s="68">
        <v>0</v>
      </c>
      <c r="K98" s="69">
        <v>0</v>
      </c>
      <c r="L98" s="67">
        <v>0</v>
      </c>
      <c r="M98" s="68">
        <v>0</v>
      </c>
      <c r="N98" s="70">
        <v>0</v>
      </c>
      <c r="O98" s="71">
        <v>0</v>
      </c>
      <c r="P98" s="68">
        <v>1</v>
      </c>
      <c r="Q98" s="68">
        <v>0</v>
      </c>
      <c r="R98" s="69">
        <v>0</v>
      </c>
      <c r="S98" s="67">
        <v>0</v>
      </c>
      <c r="T98" s="68">
        <v>0</v>
      </c>
      <c r="U98" s="70">
        <v>0</v>
      </c>
      <c r="V98" s="71">
        <v>0</v>
      </c>
      <c r="W98" s="69">
        <v>0</v>
      </c>
      <c r="X98" s="58">
        <f t="shared" si="16"/>
        <v>1</v>
      </c>
      <c r="Y98" s="24">
        <f t="shared" si="17"/>
        <v>2</v>
      </c>
      <c r="Z98" s="24"/>
    </row>
    <row r="99" spans="1:26" ht="16.5" customHeight="1" x14ac:dyDescent="0.15">
      <c r="A99" s="51" t="s">
        <v>16</v>
      </c>
      <c r="B99" s="40" t="s">
        <v>0</v>
      </c>
      <c r="C99" s="40" t="s">
        <v>0</v>
      </c>
      <c r="D99" s="22">
        <v>1</v>
      </c>
      <c r="E99" s="23" t="s">
        <v>147</v>
      </c>
      <c r="F99" s="23" t="s">
        <v>147</v>
      </c>
      <c r="G99" s="71">
        <v>0</v>
      </c>
      <c r="H99" s="69">
        <v>0</v>
      </c>
      <c r="I99" s="67">
        <v>0</v>
      </c>
      <c r="J99" s="68">
        <v>0</v>
      </c>
      <c r="K99" s="69">
        <v>0</v>
      </c>
      <c r="L99" s="67">
        <v>0</v>
      </c>
      <c r="M99" s="68">
        <v>0</v>
      </c>
      <c r="N99" s="70">
        <v>0</v>
      </c>
      <c r="O99" s="71">
        <v>0</v>
      </c>
      <c r="P99" s="68">
        <v>1</v>
      </c>
      <c r="Q99" s="68">
        <v>0</v>
      </c>
      <c r="R99" s="69">
        <v>0</v>
      </c>
      <c r="S99" s="67">
        <v>0</v>
      </c>
      <c r="T99" s="68">
        <v>0</v>
      </c>
      <c r="U99" s="70">
        <v>1</v>
      </c>
      <c r="V99" s="71">
        <v>0</v>
      </c>
      <c r="W99" s="69">
        <v>0</v>
      </c>
      <c r="X99" s="58">
        <f t="shared" si="16"/>
        <v>2</v>
      </c>
      <c r="Y99" s="24">
        <f t="shared" si="17"/>
        <v>2</v>
      </c>
      <c r="Z99" s="24"/>
    </row>
    <row r="100" spans="1:26" ht="16.5" customHeight="1" x14ac:dyDescent="0.15">
      <c r="A100" s="42" t="s">
        <v>18</v>
      </c>
      <c r="B100" s="40" t="s">
        <v>0</v>
      </c>
      <c r="C100" s="40" t="s">
        <v>0</v>
      </c>
      <c r="D100" s="22">
        <v>1</v>
      </c>
      <c r="E100" s="23" t="s">
        <v>161</v>
      </c>
      <c r="F100" s="23" t="s">
        <v>161</v>
      </c>
      <c r="G100" s="71">
        <v>0</v>
      </c>
      <c r="H100" s="69">
        <v>0</v>
      </c>
      <c r="I100" s="67">
        <v>0</v>
      </c>
      <c r="J100" s="68">
        <v>0</v>
      </c>
      <c r="K100" s="69">
        <v>0</v>
      </c>
      <c r="L100" s="67">
        <v>0</v>
      </c>
      <c r="M100" s="68">
        <v>0</v>
      </c>
      <c r="N100" s="70">
        <v>0</v>
      </c>
      <c r="O100" s="71">
        <v>0</v>
      </c>
      <c r="P100" s="68">
        <v>1</v>
      </c>
      <c r="Q100" s="68">
        <v>0</v>
      </c>
      <c r="R100" s="69">
        <v>0</v>
      </c>
      <c r="S100" s="67">
        <v>0</v>
      </c>
      <c r="T100" s="68">
        <v>0</v>
      </c>
      <c r="U100" s="70">
        <v>1</v>
      </c>
      <c r="V100" s="71">
        <v>0</v>
      </c>
      <c r="W100" s="69">
        <v>0</v>
      </c>
      <c r="X100" s="58">
        <f t="shared" si="16"/>
        <v>2</v>
      </c>
      <c r="Y100" s="24">
        <f t="shared" si="17"/>
        <v>2</v>
      </c>
      <c r="Z100" s="24"/>
    </row>
    <row r="101" spans="1:26" ht="16.5" customHeight="1" x14ac:dyDescent="0.15">
      <c r="A101" s="45" t="s">
        <v>124</v>
      </c>
      <c r="B101" s="40" t="s">
        <v>0</v>
      </c>
      <c r="C101" s="40" t="s">
        <v>0</v>
      </c>
      <c r="D101" s="22">
        <v>2</v>
      </c>
      <c r="E101" s="23" t="s">
        <v>161</v>
      </c>
      <c r="F101" s="23" t="s">
        <v>161</v>
      </c>
      <c r="G101" s="71">
        <v>0</v>
      </c>
      <c r="H101" s="69">
        <v>0</v>
      </c>
      <c r="I101" s="67">
        <v>1</v>
      </c>
      <c r="J101" s="68">
        <v>0</v>
      </c>
      <c r="K101" s="69">
        <v>0</v>
      </c>
      <c r="L101" s="67">
        <v>0</v>
      </c>
      <c r="M101" s="68">
        <v>0</v>
      </c>
      <c r="N101" s="70">
        <v>0</v>
      </c>
      <c r="O101" s="71">
        <v>0</v>
      </c>
      <c r="P101" s="68">
        <v>0</v>
      </c>
      <c r="Q101" s="68">
        <v>0</v>
      </c>
      <c r="R101" s="69">
        <v>0</v>
      </c>
      <c r="S101" s="67">
        <v>0</v>
      </c>
      <c r="T101" s="68">
        <v>0</v>
      </c>
      <c r="U101" s="70">
        <v>0</v>
      </c>
      <c r="V101" s="71">
        <v>0</v>
      </c>
      <c r="W101" s="69">
        <v>0</v>
      </c>
      <c r="X101" s="58">
        <f t="shared" si="16"/>
        <v>1</v>
      </c>
      <c r="Y101" s="24">
        <f t="shared" si="17"/>
        <v>2</v>
      </c>
      <c r="Z101" s="24"/>
    </row>
    <row r="102" spans="1:26" ht="16.5" customHeight="1" x14ac:dyDescent="0.15">
      <c r="A102" s="43" t="s">
        <v>21</v>
      </c>
      <c r="B102" s="40" t="s">
        <v>0</v>
      </c>
      <c r="C102" s="40" t="s">
        <v>0</v>
      </c>
      <c r="D102" s="22">
        <v>2</v>
      </c>
      <c r="E102" s="23" t="s">
        <v>161</v>
      </c>
      <c r="F102" s="23" t="s">
        <v>161</v>
      </c>
      <c r="G102" s="71">
        <v>0</v>
      </c>
      <c r="H102" s="69">
        <v>0</v>
      </c>
      <c r="I102" s="67">
        <v>0</v>
      </c>
      <c r="J102" s="68">
        <v>0</v>
      </c>
      <c r="K102" s="69">
        <v>0</v>
      </c>
      <c r="L102" s="67">
        <v>0</v>
      </c>
      <c r="M102" s="68">
        <v>0</v>
      </c>
      <c r="N102" s="70">
        <v>0</v>
      </c>
      <c r="O102" s="71">
        <v>0</v>
      </c>
      <c r="P102" s="68">
        <v>0</v>
      </c>
      <c r="Q102" s="68">
        <v>1</v>
      </c>
      <c r="R102" s="69">
        <v>0</v>
      </c>
      <c r="S102" s="67">
        <v>0</v>
      </c>
      <c r="T102" s="68">
        <v>0</v>
      </c>
      <c r="U102" s="70">
        <v>0</v>
      </c>
      <c r="V102" s="71">
        <v>0</v>
      </c>
      <c r="W102" s="69">
        <v>0</v>
      </c>
      <c r="X102" s="58">
        <f t="shared" si="16"/>
        <v>1</v>
      </c>
      <c r="Y102" s="24">
        <f t="shared" si="17"/>
        <v>2</v>
      </c>
      <c r="Z102" s="24"/>
    </row>
    <row r="103" spans="1:26" ht="16.5" customHeight="1" x14ac:dyDescent="0.15">
      <c r="A103" s="45" t="s">
        <v>125</v>
      </c>
      <c r="B103" s="40" t="s">
        <v>0</v>
      </c>
      <c r="C103" s="40" t="s">
        <v>0</v>
      </c>
      <c r="D103" s="22">
        <v>2</v>
      </c>
      <c r="E103" s="23" t="s">
        <v>161</v>
      </c>
      <c r="F103" s="23" t="s">
        <v>161</v>
      </c>
      <c r="G103" s="71">
        <v>0</v>
      </c>
      <c r="H103" s="69">
        <v>0</v>
      </c>
      <c r="I103" s="67">
        <v>0.5</v>
      </c>
      <c r="J103" s="68">
        <v>0.5</v>
      </c>
      <c r="K103" s="69">
        <v>0</v>
      </c>
      <c r="L103" s="67">
        <v>0</v>
      </c>
      <c r="M103" s="68">
        <v>0</v>
      </c>
      <c r="N103" s="70">
        <v>0</v>
      </c>
      <c r="O103" s="71">
        <v>0</v>
      </c>
      <c r="P103" s="68">
        <v>0</v>
      </c>
      <c r="Q103" s="68">
        <v>0</v>
      </c>
      <c r="R103" s="69">
        <v>0</v>
      </c>
      <c r="S103" s="67">
        <v>0</v>
      </c>
      <c r="T103" s="68">
        <v>0</v>
      </c>
      <c r="U103" s="70">
        <v>0</v>
      </c>
      <c r="V103" s="71">
        <v>0</v>
      </c>
      <c r="W103" s="69">
        <v>0</v>
      </c>
      <c r="X103" s="58">
        <f t="shared" si="16"/>
        <v>1</v>
      </c>
      <c r="Y103" s="24">
        <f t="shared" si="17"/>
        <v>2</v>
      </c>
      <c r="Z103" s="24"/>
    </row>
    <row r="104" spans="1:26" ht="16.5" customHeight="1" x14ac:dyDescent="0.15">
      <c r="A104" s="45" t="s">
        <v>13</v>
      </c>
      <c r="B104" s="40" t="s">
        <v>0</v>
      </c>
      <c r="C104" s="40" t="s">
        <v>144</v>
      </c>
      <c r="D104" s="22">
        <v>2</v>
      </c>
      <c r="E104" s="23" t="s">
        <v>161</v>
      </c>
      <c r="F104" s="23" t="s">
        <v>161</v>
      </c>
      <c r="G104" s="71">
        <v>0</v>
      </c>
      <c r="H104" s="69">
        <v>0</v>
      </c>
      <c r="I104" s="67">
        <v>0</v>
      </c>
      <c r="J104" s="68">
        <v>0</v>
      </c>
      <c r="K104" s="69">
        <v>0</v>
      </c>
      <c r="L104" s="67">
        <v>0</v>
      </c>
      <c r="M104" s="68">
        <v>0</v>
      </c>
      <c r="N104" s="70">
        <v>0</v>
      </c>
      <c r="O104" s="71">
        <v>0</v>
      </c>
      <c r="P104" s="68">
        <v>1</v>
      </c>
      <c r="Q104" s="68">
        <v>0</v>
      </c>
      <c r="R104" s="69">
        <v>0</v>
      </c>
      <c r="S104" s="67">
        <v>0</v>
      </c>
      <c r="T104" s="68">
        <v>0</v>
      </c>
      <c r="U104" s="70">
        <v>0</v>
      </c>
      <c r="V104" s="71">
        <v>0</v>
      </c>
      <c r="W104" s="69">
        <v>0</v>
      </c>
      <c r="X104" s="58">
        <f t="shared" si="16"/>
        <v>1</v>
      </c>
      <c r="Y104" s="24">
        <f t="shared" si="17"/>
        <v>2</v>
      </c>
      <c r="Z104" s="24"/>
    </row>
    <row r="105" spans="1:26" ht="16.5" customHeight="1" x14ac:dyDescent="0.15">
      <c r="A105" s="45" t="s">
        <v>17</v>
      </c>
      <c r="B105" s="40" t="s">
        <v>0</v>
      </c>
      <c r="C105" s="40" t="s">
        <v>0</v>
      </c>
      <c r="D105" s="22">
        <v>1</v>
      </c>
      <c r="E105" s="23" t="s">
        <v>161</v>
      </c>
      <c r="F105" s="23" t="s">
        <v>161</v>
      </c>
      <c r="G105" s="71">
        <v>0</v>
      </c>
      <c r="H105" s="69">
        <v>0</v>
      </c>
      <c r="I105" s="67">
        <v>0</v>
      </c>
      <c r="J105" s="68">
        <v>0</v>
      </c>
      <c r="K105" s="69">
        <v>0</v>
      </c>
      <c r="L105" s="67">
        <v>0</v>
      </c>
      <c r="M105" s="68">
        <v>0</v>
      </c>
      <c r="N105" s="70">
        <v>0</v>
      </c>
      <c r="O105" s="71">
        <v>0</v>
      </c>
      <c r="P105" s="68">
        <v>1</v>
      </c>
      <c r="Q105" s="68">
        <v>0</v>
      </c>
      <c r="R105" s="69">
        <v>0</v>
      </c>
      <c r="S105" s="67">
        <v>0</v>
      </c>
      <c r="T105" s="68">
        <v>0</v>
      </c>
      <c r="U105" s="70">
        <v>1</v>
      </c>
      <c r="V105" s="71">
        <v>0</v>
      </c>
      <c r="W105" s="69">
        <v>0</v>
      </c>
      <c r="X105" s="58">
        <f t="shared" si="16"/>
        <v>2</v>
      </c>
      <c r="Y105" s="24">
        <f t="shared" si="17"/>
        <v>2</v>
      </c>
      <c r="Z105" s="24"/>
    </row>
    <row r="106" spans="1:26" ht="16.5" customHeight="1" x14ac:dyDescent="0.15">
      <c r="A106" s="45" t="s">
        <v>126</v>
      </c>
      <c r="B106" s="40" t="s">
        <v>144</v>
      </c>
      <c r="C106" s="40" t="s">
        <v>144</v>
      </c>
      <c r="D106" s="22">
        <v>2</v>
      </c>
      <c r="E106" s="23" t="s">
        <v>161</v>
      </c>
      <c r="F106" s="23" t="s">
        <v>161</v>
      </c>
      <c r="G106" s="71">
        <v>0</v>
      </c>
      <c r="H106" s="69">
        <v>0</v>
      </c>
      <c r="I106" s="67">
        <v>0</v>
      </c>
      <c r="J106" s="68">
        <v>0</v>
      </c>
      <c r="K106" s="69">
        <v>0</v>
      </c>
      <c r="L106" s="67">
        <v>0</v>
      </c>
      <c r="M106" s="68">
        <v>0</v>
      </c>
      <c r="N106" s="70">
        <v>0</v>
      </c>
      <c r="O106" s="71">
        <v>1</v>
      </c>
      <c r="P106" s="68">
        <v>0</v>
      </c>
      <c r="Q106" s="68">
        <v>0</v>
      </c>
      <c r="R106" s="69">
        <v>0</v>
      </c>
      <c r="S106" s="67">
        <v>0</v>
      </c>
      <c r="T106" s="68">
        <v>1</v>
      </c>
      <c r="U106" s="70">
        <v>0</v>
      </c>
      <c r="V106" s="71">
        <v>0</v>
      </c>
      <c r="W106" s="69">
        <v>0</v>
      </c>
      <c r="X106" s="58">
        <f t="shared" si="16"/>
        <v>2</v>
      </c>
      <c r="Y106" s="24">
        <f t="shared" si="17"/>
        <v>4</v>
      </c>
      <c r="Z106" s="24"/>
    </row>
    <row r="107" spans="1:26" ht="16.5" customHeight="1" x14ac:dyDescent="0.15">
      <c r="A107" s="52" t="s">
        <v>127</v>
      </c>
      <c r="B107" s="40" t="s">
        <v>0</v>
      </c>
      <c r="C107" s="40" t="s">
        <v>0</v>
      </c>
      <c r="D107" s="22">
        <v>2</v>
      </c>
      <c r="E107" s="23" t="s">
        <v>161</v>
      </c>
      <c r="F107" s="23" t="s">
        <v>161</v>
      </c>
      <c r="G107" s="71">
        <v>0</v>
      </c>
      <c r="H107" s="69">
        <v>0</v>
      </c>
      <c r="I107" s="67">
        <v>0</v>
      </c>
      <c r="J107" s="68">
        <v>0</v>
      </c>
      <c r="K107" s="69">
        <v>0</v>
      </c>
      <c r="L107" s="67">
        <v>0</v>
      </c>
      <c r="M107" s="68">
        <v>0</v>
      </c>
      <c r="N107" s="70">
        <v>0</v>
      </c>
      <c r="O107" s="71">
        <v>0</v>
      </c>
      <c r="P107" s="68">
        <v>1</v>
      </c>
      <c r="Q107" s="68">
        <v>0</v>
      </c>
      <c r="R107" s="69">
        <v>0</v>
      </c>
      <c r="S107" s="67">
        <v>0</v>
      </c>
      <c r="T107" s="68">
        <v>0</v>
      </c>
      <c r="U107" s="70">
        <v>0</v>
      </c>
      <c r="V107" s="71">
        <v>0</v>
      </c>
      <c r="W107" s="69">
        <v>0</v>
      </c>
      <c r="X107" s="58">
        <f t="shared" si="16"/>
        <v>1</v>
      </c>
      <c r="Y107" s="24">
        <f t="shared" si="17"/>
        <v>2</v>
      </c>
      <c r="Z107" s="24"/>
    </row>
    <row r="108" spans="1:26" ht="16.5" customHeight="1" x14ac:dyDescent="0.15">
      <c r="A108" s="43" t="s">
        <v>22</v>
      </c>
      <c r="B108" s="40" t="s">
        <v>0</v>
      </c>
      <c r="C108" s="40" t="s">
        <v>0</v>
      </c>
      <c r="D108" s="22">
        <v>2</v>
      </c>
      <c r="E108" s="23" t="s">
        <v>161</v>
      </c>
      <c r="F108" s="23" t="s">
        <v>161</v>
      </c>
      <c r="G108" s="71">
        <v>0</v>
      </c>
      <c r="H108" s="69">
        <v>0</v>
      </c>
      <c r="I108" s="67">
        <v>0</v>
      </c>
      <c r="J108" s="68">
        <v>0</v>
      </c>
      <c r="K108" s="69">
        <v>0</v>
      </c>
      <c r="L108" s="67">
        <v>0</v>
      </c>
      <c r="M108" s="68">
        <v>0</v>
      </c>
      <c r="N108" s="70">
        <v>0</v>
      </c>
      <c r="O108" s="71">
        <v>0</v>
      </c>
      <c r="P108" s="68">
        <v>0</v>
      </c>
      <c r="Q108" s="68">
        <v>1</v>
      </c>
      <c r="R108" s="69">
        <v>0</v>
      </c>
      <c r="S108" s="67">
        <v>0</v>
      </c>
      <c r="T108" s="68">
        <v>0</v>
      </c>
      <c r="U108" s="70">
        <v>0</v>
      </c>
      <c r="V108" s="71">
        <v>0</v>
      </c>
      <c r="W108" s="69">
        <v>0</v>
      </c>
      <c r="X108" s="58">
        <f t="shared" si="16"/>
        <v>1</v>
      </c>
      <c r="Y108" s="24">
        <f t="shared" si="17"/>
        <v>2</v>
      </c>
      <c r="Z108" s="24"/>
    </row>
    <row r="109" spans="1:26" ht="16.5" customHeight="1" x14ac:dyDescent="0.15">
      <c r="A109" s="45" t="s">
        <v>128</v>
      </c>
      <c r="B109" s="40" t="s">
        <v>0</v>
      </c>
      <c r="C109" s="40" t="s">
        <v>0</v>
      </c>
      <c r="D109" s="22">
        <v>1</v>
      </c>
      <c r="E109" s="28" t="s">
        <v>162</v>
      </c>
      <c r="F109" s="28" t="s">
        <v>162</v>
      </c>
      <c r="G109" s="71">
        <v>0</v>
      </c>
      <c r="H109" s="69">
        <v>1.5</v>
      </c>
      <c r="I109" s="67">
        <v>0.75</v>
      </c>
      <c r="J109" s="68">
        <v>0</v>
      </c>
      <c r="K109" s="69">
        <v>0</v>
      </c>
      <c r="L109" s="67">
        <v>0</v>
      </c>
      <c r="M109" s="68">
        <v>0</v>
      </c>
      <c r="N109" s="70">
        <v>0</v>
      </c>
      <c r="O109" s="71">
        <v>0</v>
      </c>
      <c r="P109" s="68">
        <v>0</v>
      </c>
      <c r="Q109" s="68">
        <v>0</v>
      </c>
      <c r="R109" s="69">
        <v>0</v>
      </c>
      <c r="S109" s="67">
        <v>0</v>
      </c>
      <c r="T109" s="68">
        <v>0</v>
      </c>
      <c r="U109" s="70">
        <v>0</v>
      </c>
      <c r="V109" s="71">
        <v>0.75</v>
      </c>
      <c r="W109" s="69">
        <v>0</v>
      </c>
      <c r="X109" s="58">
        <f t="shared" si="16"/>
        <v>3</v>
      </c>
      <c r="Y109" s="24">
        <f t="shared" si="17"/>
        <v>3</v>
      </c>
      <c r="Z109" s="24"/>
    </row>
    <row r="110" spans="1:26" ht="16.5" customHeight="1" x14ac:dyDescent="0.15">
      <c r="A110" s="43" t="s">
        <v>145</v>
      </c>
      <c r="B110" s="40" t="s">
        <v>144</v>
      </c>
      <c r="C110" s="40" t="s">
        <v>144</v>
      </c>
      <c r="D110" s="22">
        <v>2</v>
      </c>
      <c r="E110" s="23" t="s">
        <v>165</v>
      </c>
      <c r="F110" s="23" t="s">
        <v>165</v>
      </c>
      <c r="G110" s="71">
        <v>0</v>
      </c>
      <c r="H110" s="69">
        <v>0</v>
      </c>
      <c r="I110" s="67">
        <v>0</v>
      </c>
      <c r="J110" s="68">
        <v>0</v>
      </c>
      <c r="K110" s="69">
        <v>0</v>
      </c>
      <c r="L110" s="67">
        <v>0</v>
      </c>
      <c r="M110" s="68">
        <v>0</v>
      </c>
      <c r="N110" s="70">
        <v>0</v>
      </c>
      <c r="O110" s="71">
        <v>1</v>
      </c>
      <c r="P110" s="68">
        <v>0</v>
      </c>
      <c r="Q110" s="68">
        <v>0</v>
      </c>
      <c r="R110" s="69">
        <v>0</v>
      </c>
      <c r="S110" s="67">
        <v>1</v>
      </c>
      <c r="T110" s="68">
        <v>0</v>
      </c>
      <c r="U110" s="70">
        <v>0</v>
      </c>
      <c r="V110" s="71">
        <v>1</v>
      </c>
      <c r="W110" s="69">
        <v>0</v>
      </c>
      <c r="X110" s="58">
        <f t="shared" si="15"/>
        <v>3</v>
      </c>
      <c r="Y110" s="24">
        <f t="shared" si="17"/>
        <v>6</v>
      </c>
      <c r="Z110" s="24"/>
    </row>
    <row r="111" spans="1:26" ht="16.5" customHeight="1" x14ac:dyDescent="0.15">
      <c r="A111" s="45" t="s">
        <v>129</v>
      </c>
      <c r="B111" s="40" t="s">
        <v>0</v>
      </c>
      <c r="C111" s="40" t="s">
        <v>0</v>
      </c>
      <c r="D111" s="22">
        <v>2</v>
      </c>
      <c r="E111" s="23" t="s">
        <v>148</v>
      </c>
      <c r="F111" s="23" t="s">
        <v>148</v>
      </c>
      <c r="G111" s="71">
        <v>0</v>
      </c>
      <c r="H111" s="69">
        <v>0</v>
      </c>
      <c r="I111" s="67">
        <v>1</v>
      </c>
      <c r="J111" s="68">
        <v>0</v>
      </c>
      <c r="K111" s="69">
        <v>0</v>
      </c>
      <c r="L111" s="67">
        <v>0</v>
      </c>
      <c r="M111" s="68">
        <v>0</v>
      </c>
      <c r="N111" s="70">
        <v>0</v>
      </c>
      <c r="O111" s="71">
        <v>0</v>
      </c>
      <c r="P111" s="68">
        <v>0</v>
      </c>
      <c r="Q111" s="68">
        <v>0</v>
      </c>
      <c r="R111" s="69">
        <v>0</v>
      </c>
      <c r="S111" s="67">
        <v>0</v>
      </c>
      <c r="T111" s="68">
        <v>0</v>
      </c>
      <c r="U111" s="70">
        <v>0</v>
      </c>
      <c r="V111" s="71">
        <v>0</v>
      </c>
      <c r="W111" s="69">
        <v>0</v>
      </c>
      <c r="X111" s="58">
        <f t="shared" si="15"/>
        <v>1</v>
      </c>
      <c r="Y111" s="24">
        <f t="shared" si="17"/>
        <v>2</v>
      </c>
      <c r="Z111" s="24"/>
    </row>
    <row r="112" spans="1:26" ht="16.5" customHeight="1" x14ac:dyDescent="0.15">
      <c r="A112" s="45" t="s">
        <v>130</v>
      </c>
      <c r="B112" s="40" t="s">
        <v>0</v>
      </c>
      <c r="C112" s="40" t="s">
        <v>0</v>
      </c>
      <c r="D112" s="22">
        <v>2</v>
      </c>
      <c r="E112" s="23" t="s">
        <v>148</v>
      </c>
      <c r="F112" s="23" t="s">
        <v>148</v>
      </c>
      <c r="G112" s="71">
        <v>0</v>
      </c>
      <c r="H112" s="69">
        <v>0</v>
      </c>
      <c r="I112" s="67">
        <v>0</v>
      </c>
      <c r="J112" s="68">
        <v>0</v>
      </c>
      <c r="K112" s="69">
        <v>0</v>
      </c>
      <c r="L112" s="67">
        <v>0</v>
      </c>
      <c r="M112" s="68">
        <v>0</v>
      </c>
      <c r="N112" s="70">
        <v>0</v>
      </c>
      <c r="O112" s="71">
        <v>0</v>
      </c>
      <c r="P112" s="68">
        <v>0</v>
      </c>
      <c r="Q112" s="68">
        <v>0</v>
      </c>
      <c r="R112" s="69">
        <v>0</v>
      </c>
      <c r="S112" s="67">
        <v>0</v>
      </c>
      <c r="T112" s="68">
        <v>0</v>
      </c>
      <c r="U112" s="70">
        <v>0</v>
      </c>
      <c r="V112" s="71">
        <v>0</v>
      </c>
      <c r="W112" s="69">
        <v>1</v>
      </c>
      <c r="X112" s="58">
        <f t="shared" ref="X112:X113" si="18">SUM(G112:W112)</f>
        <v>1</v>
      </c>
      <c r="Y112" s="24">
        <f t="shared" si="17"/>
        <v>2</v>
      </c>
      <c r="Z112" s="24"/>
    </row>
    <row r="113" spans="1:26" ht="16.5" customHeight="1" x14ac:dyDescent="0.15">
      <c r="A113" s="52" t="s">
        <v>131</v>
      </c>
      <c r="B113" s="40" t="s">
        <v>0</v>
      </c>
      <c r="C113" s="40" t="s">
        <v>0</v>
      </c>
      <c r="D113" s="22">
        <v>1</v>
      </c>
      <c r="E113" s="23" t="s">
        <v>148</v>
      </c>
      <c r="F113" s="23" t="s">
        <v>148</v>
      </c>
      <c r="G113" s="71">
        <v>0</v>
      </c>
      <c r="H113" s="69">
        <v>0</v>
      </c>
      <c r="I113" s="67">
        <v>1</v>
      </c>
      <c r="J113" s="68">
        <v>0</v>
      </c>
      <c r="K113" s="69">
        <v>0</v>
      </c>
      <c r="L113" s="67">
        <v>0</v>
      </c>
      <c r="M113" s="68">
        <v>0</v>
      </c>
      <c r="N113" s="70">
        <v>0</v>
      </c>
      <c r="O113" s="71">
        <v>0</v>
      </c>
      <c r="P113" s="68">
        <v>0</v>
      </c>
      <c r="Q113" s="68">
        <v>0</v>
      </c>
      <c r="R113" s="69">
        <v>0</v>
      </c>
      <c r="S113" s="67">
        <v>0</v>
      </c>
      <c r="T113" s="68">
        <v>0</v>
      </c>
      <c r="U113" s="70">
        <v>0</v>
      </c>
      <c r="V113" s="71">
        <v>0</v>
      </c>
      <c r="W113" s="69">
        <v>0</v>
      </c>
      <c r="X113" s="58">
        <f t="shared" si="18"/>
        <v>1</v>
      </c>
      <c r="Y113" s="24">
        <f t="shared" si="17"/>
        <v>1</v>
      </c>
      <c r="Z113" s="24"/>
    </row>
    <row r="114" spans="1:26" ht="16.5" customHeight="1" x14ac:dyDescent="0.15">
      <c r="A114" s="43" t="s">
        <v>132</v>
      </c>
      <c r="B114" s="40" t="s">
        <v>0</v>
      </c>
      <c r="C114" s="40" t="s">
        <v>144</v>
      </c>
      <c r="D114" s="22">
        <v>2</v>
      </c>
      <c r="E114" s="23" t="s">
        <v>148</v>
      </c>
      <c r="F114" s="23" t="s">
        <v>148</v>
      </c>
      <c r="G114" s="71">
        <v>0</v>
      </c>
      <c r="H114" s="69">
        <v>0</v>
      </c>
      <c r="I114" s="67">
        <v>0</v>
      </c>
      <c r="J114" s="68">
        <v>0</v>
      </c>
      <c r="K114" s="69">
        <v>0</v>
      </c>
      <c r="L114" s="67">
        <v>0</v>
      </c>
      <c r="M114" s="68">
        <v>0</v>
      </c>
      <c r="N114" s="70">
        <v>0</v>
      </c>
      <c r="O114" s="71">
        <v>0</v>
      </c>
      <c r="P114" s="68">
        <v>0</v>
      </c>
      <c r="Q114" s="68">
        <v>0</v>
      </c>
      <c r="R114" s="69">
        <v>1</v>
      </c>
      <c r="S114" s="67">
        <v>0</v>
      </c>
      <c r="T114" s="68">
        <v>0</v>
      </c>
      <c r="U114" s="70">
        <v>0</v>
      </c>
      <c r="V114" s="71">
        <v>0</v>
      </c>
      <c r="W114" s="69">
        <v>0</v>
      </c>
      <c r="X114" s="58">
        <f t="shared" ref="X114" si="19">SUM(G114:W114)</f>
        <v>1</v>
      </c>
      <c r="Y114" s="24">
        <f t="shared" si="17"/>
        <v>2</v>
      </c>
      <c r="Z114" s="24"/>
    </row>
    <row r="115" spans="1:26" ht="16.5" customHeight="1" x14ac:dyDescent="0.15">
      <c r="A115" s="45" t="s">
        <v>133</v>
      </c>
      <c r="B115" s="40" t="s">
        <v>0</v>
      </c>
      <c r="C115" s="40" t="s">
        <v>0</v>
      </c>
      <c r="D115" s="22">
        <v>2</v>
      </c>
      <c r="E115" s="23" t="s">
        <v>148</v>
      </c>
      <c r="F115" s="23" t="s">
        <v>148</v>
      </c>
      <c r="G115" s="71">
        <v>0</v>
      </c>
      <c r="H115" s="69">
        <v>0</v>
      </c>
      <c r="I115" s="67">
        <v>0</v>
      </c>
      <c r="J115" s="68">
        <v>0</v>
      </c>
      <c r="K115" s="69">
        <v>0</v>
      </c>
      <c r="L115" s="67">
        <v>0</v>
      </c>
      <c r="M115" s="68">
        <v>0</v>
      </c>
      <c r="N115" s="70">
        <v>0</v>
      </c>
      <c r="O115" s="71">
        <v>0</v>
      </c>
      <c r="P115" s="68">
        <v>0</v>
      </c>
      <c r="Q115" s="68">
        <v>1</v>
      </c>
      <c r="R115" s="69">
        <v>0</v>
      </c>
      <c r="S115" s="67">
        <v>0</v>
      </c>
      <c r="T115" s="68">
        <v>0</v>
      </c>
      <c r="U115" s="70">
        <v>0</v>
      </c>
      <c r="V115" s="71">
        <v>0</v>
      </c>
      <c r="W115" s="69">
        <v>0</v>
      </c>
      <c r="X115" s="58">
        <f t="shared" ref="X115:X127" si="20">SUM(G115:W115)</f>
        <v>1</v>
      </c>
      <c r="Y115" s="24">
        <f t="shared" si="17"/>
        <v>2</v>
      </c>
      <c r="Z115" s="24"/>
    </row>
    <row r="116" spans="1:26" ht="16.5" customHeight="1" x14ac:dyDescent="0.15">
      <c r="A116" s="43" t="s">
        <v>134</v>
      </c>
      <c r="B116" s="40" t="s">
        <v>0</v>
      </c>
      <c r="C116" s="40" t="s">
        <v>0</v>
      </c>
      <c r="D116" s="22">
        <v>2</v>
      </c>
      <c r="E116" s="23" t="s">
        <v>148</v>
      </c>
      <c r="F116" s="23" t="s">
        <v>148</v>
      </c>
      <c r="G116" s="71">
        <v>0</v>
      </c>
      <c r="H116" s="69">
        <v>0</v>
      </c>
      <c r="I116" s="67">
        <v>0</v>
      </c>
      <c r="J116" s="68">
        <v>0</v>
      </c>
      <c r="K116" s="69">
        <v>0</v>
      </c>
      <c r="L116" s="67">
        <v>0</v>
      </c>
      <c r="M116" s="68">
        <v>0</v>
      </c>
      <c r="N116" s="70">
        <v>0</v>
      </c>
      <c r="O116" s="71">
        <v>0</v>
      </c>
      <c r="P116" s="68">
        <v>0</v>
      </c>
      <c r="Q116" s="68">
        <v>0</v>
      </c>
      <c r="R116" s="69">
        <v>1</v>
      </c>
      <c r="S116" s="67">
        <v>0</v>
      </c>
      <c r="T116" s="68">
        <v>0</v>
      </c>
      <c r="U116" s="70">
        <v>0</v>
      </c>
      <c r="V116" s="71">
        <v>0</v>
      </c>
      <c r="W116" s="69">
        <v>0</v>
      </c>
      <c r="X116" s="58">
        <f t="shared" si="20"/>
        <v>1</v>
      </c>
      <c r="Y116" s="24">
        <f t="shared" si="17"/>
        <v>2</v>
      </c>
      <c r="Z116" s="24"/>
    </row>
    <row r="117" spans="1:26" ht="16.5" customHeight="1" x14ac:dyDescent="0.15">
      <c r="A117" s="45" t="s">
        <v>135</v>
      </c>
      <c r="B117" s="40" t="s">
        <v>0</v>
      </c>
      <c r="C117" s="40" t="s">
        <v>0</v>
      </c>
      <c r="D117" s="22">
        <v>2</v>
      </c>
      <c r="E117" s="23" t="s">
        <v>148</v>
      </c>
      <c r="F117" s="23" t="s">
        <v>148</v>
      </c>
      <c r="G117" s="71">
        <v>0</v>
      </c>
      <c r="H117" s="69">
        <v>0</v>
      </c>
      <c r="I117" s="67">
        <v>0</v>
      </c>
      <c r="J117" s="68">
        <v>0</v>
      </c>
      <c r="K117" s="69">
        <v>0</v>
      </c>
      <c r="L117" s="67">
        <v>0</v>
      </c>
      <c r="M117" s="68">
        <v>0</v>
      </c>
      <c r="N117" s="70">
        <v>0</v>
      </c>
      <c r="O117" s="71">
        <v>0</v>
      </c>
      <c r="P117" s="68">
        <v>0</v>
      </c>
      <c r="Q117" s="68">
        <v>0</v>
      </c>
      <c r="R117" s="69">
        <v>1</v>
      </c>
      <c r="S117" s="67">
        <v>0</v>
      </c>
      <c r="T117" s="68">
        <v>0</v>
      </c>
      <c r="U117" s="70">
        <v>0</v>
      </c>
      <c r="V117" s="71">
        <v>0</v>
      </c>
      <c r="W117" s="69">
        <v>0</v>
      </c>
      <c r="X117" s="58">
        <f t="shared" si="20"/>
        <v>1</v>
      </c>
      <c r="Y117" s="24">
        <f t="shared" si="17"/>
        <v>2</v>
      </c>
      <c r="Z117" s="24"/>
    </row>
    <row r="118" spans="1:26" ht="16.5" customHeight="1" x14ac:dyDescent="0.15">
      <c r="A118" s="43" t="s">
        <v>136</v>
      </c>
      <c r="B118" s="40" t="s">
        <v>0</v>
      </c>
      <c r="C118" s="40" t="s">
        <v>0</v>
      </c>
      <c r="D118" s="22">
        <v>2</v>
      </c>
      <c r="E118" s="23" t="s">
        <v>148</v>
      </c>
      <c r="F118" s="23" t="s">
        <v>148</v>
      </c>
      <c r="G118" s="71">
        <v>0</v>
      </c>
      <c r="H118" s="69">
        <v>0</v>
      </c>
      <c r="I118" s="67">
        <v>0</v>
      </c>
      <c r="J118" s="68">
        <v>0</v>
      </c>
      <c r="K118" s="69">
        <v>0</v>
      </c>
      <c r="L118" s="67">
        <v>0</v>
      </c>
      <c r="M118" s="68">
        <v>0</v>
      </c>
      <c r="N118" s="70">
        <v>0</v>
      </c>
      <c r="O118" s="71">
        <v>0</v>
      </c>
      <c r="P118" s="68">
        <v>0</v>
      </c>
      <c r="Q118" s="68">
        <v>0</v>
      </c>
      <c r="R118" s="69">
        <v>1</v>
      </c>
      <c r="S118" s="67">
        <v>0</v>
      </c>
      <c r="T118" s="68">
        <v>0</v>
      </c>
      <c r="U118" s="70">
        <v>0</v>
      </c>
      <c r="V118" s="71">
        <v>0</v>
      </c>
      <c r="W118" s="69">
        <v>0</v>
      </c>
      <c r="X118" s="58">
        <f t="shared" si="20"/>
        <v>1</v>
      </c>
      <c r="Y118" s="24">
        <f t="shared" si="17"/>
        <v>2</v>
      </c>
      <c r="Z118" s="24"/>
    </row>
    <row r="119" spans="1:26" ht="16.5" customHeight="1" x14ac:dyDescent="0.15">
      <c r="A119" s="45" t="s">
        <v>23</v>
      </c>
      <c r="B119" s="40" t="s">
        <v>0</v>
      </c>
      <c r="C119" s="40" t="s">
        <v>0</v>
      </c>
      <c r="D119" s="22">
        <v>2</v>
      </c>
      <c r="E119" s="23" t="s">
        <v>163</v>
      </c>
      <c r="F119" s="23" t="s">
        <v>163</v>
      </c>
      <c r="G119" s="71">
        <v>0</v>
      </c>
      <c r="H119" s="69">
        <v>0</v>
      </c>
      <c r="I119" s="67">
        <v>0</v>
      </c>
      <c r="J119" s="68">
        <v>0</v>
      </c>
      <c r="K119" s="69">
        <v>0</v>
      </c>
      <c r="L119" s="67">
        <v>0</v>
      </c>
      <c r="M119" s="68">
        <v>0</v>
      </c>
      <c r="N119" s="70">
        <v>0</v>
      </c>
      <c r="O119" s="71">
        <v>0</v>
      </c>
      <c r="P119" s="68">
        <v>0</v>
      </c>
      <c r="Q119" s="68">
        <v>0</v>
      </c>
      <c r="R119" s="69">
        <v>1</v>
      </c>
      <c r="S119" s="67">
        <v>0</v>
      </c>
      <c r="T119" s="68">
        <v>0</v>
      </c>
      <c r="U119" s="70">
        <v>0</v>
      </c>
      <c r="V119" s="71">
        <v>0</v>
      </c>
      <c r="W119" s="69">
        <v>0</v>
      </c>
      <c r="X119" s="58">
        <f t="shared" si="20"/>
        <v>1</v>
      </c>
      <c r="Y119" s="24">
        <f t="shared" si="17"/>
        <v>2</v>
      </c>
      <c r="Z119" s="24"/>
    </row>
    <row r="120" spans="1:26" ht="16.5" customHeight="1" x14ac:dyDescent="0.15">
      <c r="A120" s="45" t="s">
        <v>137</v>
      </c>
      <c r="B120" s="40" t="s">
        <v>0</v>
      </c>
      <c r="C120" s="40" t="s">
        <v>144</v>
      </c>
      <c r="D120" s="22">
        <v>2</v>
      </c>
      <c r="E120" s="23" t="s">
        <v>149</v>
      </c>
      <c r="F120" s="23" t="s">
        <v>148</v>
      </c>
      <c r="G120" s="71">
        <v>0</v>
      </c>
      <c r="H120" s="69">
        <v>0</v>
      </c>
      <c r="I120" s="67">
        <v>0</v>
      </c>
      <c r="J120" s="68">
        <v>0</v>
      </c>
      <c r="K120" s="69">
        <v>0</v>
      </c>
      <c r="L120" s="67">
        <v>0</v>
      </c>
      <c r="M120" s="68">
        <v>0</v>
      </c>
      <c r="N120" s="70">
        <v>0</v>
      </c>
      <c r="O120" s="71">
        <v>0</v>
      </c>
      <c r="P120" s="68">
        <v>0</v>
      </c>
      <c r="Q120" s="68">
        <v>0</v>
      </c>
      <c r="R120" s="69">
        <v>1</v>
      </c>
      <c r="S120" s="67">
        <v>0</v>
      </c>
      <c r="T120" s="68">
        <v>0</v>
      </c>
      <c r="U120" s="70">
        <v>0</v>
      </c>
      <c r="V120" s="71">
        <v>0</v>
      </c>
      <c r="W120" s="69">
        <v>0</v>
      </c>
      <c r="X120" s="58">
        <f t="shared" si="20"/>
        <v>1</v>
      </c>
      <c r="Y120" s="24">
        <f t="shared" si="17"/>
        <v>2</v>
      </c>
      <c r="Z120" s="24"/>
    </row>
    <row r="121" spans="1:26" ht="16.5" customHeight="1" x14ac:dyDescent="0.15">
      <c r="A121" s="45" t="s">
        <v>138</v>
      </c>
      <c r="B121" s="40" t="s">
        <v>0</v>
      </c>
      <c r="C121" s="40" t="s">
        <v>0</v>
      </c>
      <c r="D121" s="22">
        <v>2</v>
      </c>
      <c r="E121" s="23" t="s">
        <v>149</v>
      </c>
      <c r="F121" s="23" t="s">
        <v>149</v>
      </c>
      <c r="G121" s="71">
        <v>0</v>
      </c>
      <c r="H121" s="69">
        <v>0</v>
      </c>
      <c r="I121" s="67">
        <v>0</v>
      </c>
      <c r="J121" s="68">
        <v>0</v>
      </c>
      <c r="K121" s="69">
        <v>0</v>
      </c>
      <c r="L121" s="67">
        <v>0</v>
      </c>
      <c r="M121" s="68">
        <v>0</v>
      </c>
      <c r="N121" s="70">
        <v>0</v>
      </c>
      <c r="O121" s="71">
        <v>0</v>
      </c>
      <c r="P121" s="68">
        <v>0</v>
      </c>
      <c r="Q121" s="68">
        <v>0</v>
      </c>
      <c r="R121" s="69">
        <v>1</v>
      </c>
      <c r="S121" s="67">
        <v>0</v>
      </c>
      <c r="T121" s="68">
        <v>0</v>
      </c>
      <c r="U121" s="70">
        <v>0</v>
      </c>
      <c r="V121" s="71">
        <v>0</v>
      </c>
      <c r="W121" s="69">
        <v>0</v>
      </c>
      <c r="X121" s="58">
        <f t="shared" si="20"/>
        <v>1</v>
      </c>
      <c r="Y121" s="24">
        <f t="shared" si="17"/>
        <v>2</v>
      </c>
      <c r="Z121" s="24"/>
    </row>
    <row r="122" spans="1:26" ht="16.5" customHeight="1" x14ac:dyDescent="0.15">
      <c r="A122" s="44" t="s">
        <v>139</v>
      </c>
      <c r="B122" s="40" t="s">
        <v>144</v>
      </c>
      <c r="C122" s="40" t="s">
        <v>144</v>
      </c>
      <c r="D122" s="22">
        <v>6</v>
      </c>
      <c r="E122" s="23" t="s">
        <v>164</v>
      </c>
      <c r="F122" s="23" t="s">
        <v>164</v>
      </c>
      <c r="G122" s="71">
        <v>0</v>
      </c>
      <c r="H122" s="69">
        <v>0.25</v>
      </c>
      <c r="I122" s="67">
        <v>0</v>
      </c>
      <c r="J122" s="68">
        <v>0</v>
      </c>
      <c r="K122" s="69">
        <v>0.25</v>
      </c>
      <c r="L122" s="67">
        <v>0</v>
      </c>
      <c r="M122" s="68">
        <v>0</v>
      </c>
      <c r="N122" s="70">
        <v>0</v>
      </c>
      <c r="O122" s="71">
        <v>0</v>
      </c>
      <c r="P122" s="68">
        <v>0</v>
      </c>
      <c r="Q122" s="68">
        <v>0</v>
      </c>
      <c r="R122" s="69">
        <v>0</v>
      </c>
      <c r="S122" s="67">
        <v>0.5</v>
      </c>
      <c r="T122" s="68">
        <v>0.5</v>
      </c>
      <c r="U122" s="70">
        <v>0</v>
      </c>
      <c r="V122" s="71">
        <v>0.5</v>
      </c>
      <c r="W122" s="69">
        <v>0</v>
      </c>
      <c r="X122" s="58">
        <f t="shared" si="20"/>
        <v>2</v>
      </c>
      <c r="Y122" s="24">
        <f t="shared" si="17"/>
        <v>12</v>
      </c>
      <c r="Z122" s="24"/>
    </row>
    <row r="123" spans="1:26" ht="15.75" customHeight="1" x14ac:dyDescent="0.15">
      <c r="A123" s="50" t="s">
        <v>26</v>
      </c>
      <c r="B123" s="21"/>
      <c r="C123" s="21"/>
      <c r="D123" s="22"/>
      <c r="E123" s="23"/>
      <c r="F123" s="23"/>
      <c r="G123" s="71">
        <v>0</v>
      </c>
      <c r="H123" s="69">
        <v>0</v>
      </c>
      <c r="I123" s="67">
        <v>0</v>
      </c>
      <c r="J123" s="68">
        <v>0</v>
      </c>
      <c r="K123" s="69">
        <v>0</v>
      </c>
      <c r="L123" s="67">
        <v>0</v>
      </c>
      <c r="M123" s="68">
        <v>0</v>
      </c>
      <c r="N123" s="70">
        <v>0</v>
      </c>
      <c r="O123" s="71">
        <v>0</v>
      </c>
      <c r="P123" s="68">
        <v>0</v>
      </c>
      <c r="Q123" s="68">
        <v>0</v>
      </c>
      <c r="R123" s="69">
        <v>0</v>
      </c>
      <c r="S123" s="67">
        <v>0</v>
      </c>
      <c r="T123" s="68">
        <v>0</v>
      </c>
      <c r="U123" s="70">
        <v>0.5</v>
      </c>
      <c r="V123" s="71">
        <v>0</v>
      </c>
      <c r="W123" s="69">
        <v>0.5</v>
      </c>
      <c r="X123" s="58">
        <f t="shared" si="20"/>
        <v>1</v>
      </c>
      <c r="Y123" s="24">
        <f t="shared" si="17"/>
        <v>0</v>
      </c>
      <c r="Z123" s="24" t="s">
        <v>166</v>
      </c>
    </row>
    <row r="124" spans="1:26" ht="33" customHeight="1" x14ac:dyDescent="0.15">
      <c r="A124" s="47" t="s">
        <v>140</v>
      </c>
      <c r="B124" s="29"/>
      <c r="C124" s="29"/>
      <c r="D124" s="30"/>
      <c r="E124" s="31"/>
      <c r="F124" s="31"/>
      <c r="G124" s="74">
        <v>0</v>
      </c>
      <c r="H124" s="75">
        <v>0</v>
      </c>
      <c r="I124" s="76">
        <v>0</v>
      </c>
      <c r="J124" s="77">
        <v>0</v>
      </c>
      <c r="K124" s="75">
        <v>0</v>
      </c>
      <c r="L124" s="76">
        <v>0</v>
      </c>
      <c r="M124" s="77">
        <v>0</v>
      </c>
      <c r="N124" s="78">
        <v>0</v>
      </c>
      <c r="O124" s="74">
        <v>0</v>
      </c>
      <c r="P124" s="77">
        <v>0</v>
      </c>
      <c r="Q124" s="77">
        <v>0</v>
      </c>
      <c r="R124" s="75">
        <v>1</v>
      </c>
      <c r="S124" s="76">
        <v>0</v>
      </c>
      <c r="T124" s="77">
        <v>0</v>
      </c>
      <c r="U124" s="78">
        <v>0</v>
      </c>
      <c r="V124" s="74">
        <v>0</v>
      </c>
      <c r="W124" s="75">
        <v>0</v>
      </c>
      <c r="X124" s="79">
        <f t="shared" si="20"/>
        <v>1</v>
      </c>
      <c r="Y124" s="72">
        <f t="shared" si="17"/>
        <v>0</v>
      </c>
      <c r="Z124" s="63" t="s">
        <v>168</v>
      </c>
    </row>
    <row r="125" spans="1:26" ht="56.25" customHeight="1" x14ac:dyDescent="0.15">
      <c r="A125" s="47" t="s">
        <v>141</v>
      </c>
      <c r="B125" s="29"/>
      <c r="C125" s="29"/>
      <c r="D125" s="30"/>
      <c r="E125" s="31"/>
      <c r="F125" s="31"/>
      <c r="G125" s="74">
        <v>0</v>
      </c>
      <c r="H125" s="75">
        <v>0</v>
      </c>
      <c r="I125" s="76">
        <v>0</v>
      </c>
      <c r="J125" s="77">
        <v>0</v>
      </c>
      <c r="K125" s="75">
        <v>0</v>
      </c>
      <c r="L125" s="76">
        <v>0</v>
      </c>
      <c r="M125" s="77">
        <v>0</v>
      </c>
      <c r="N125" s="78">
        <v>0</v>
      </c>
      <c r="O125" s="74">
        <v>0</v>
      </c>
      <c r="P125" s="77">
        <v>0</v>
      </c>
      <c r="Q125" s="77">
        <v>0</v>
      </c>
      <c r="R125" s="75">
        <v>1</v>
      </c>
      <c r="S125" s="76">
        <v>0</v>
      </c>
      <c r="T125" s="77">
        <v>0</v>
      </c>
      <c r="U125" s="78">
        <v>0</v>
      </c>
      <c r="V125" s="74">
        <v>0</v>
      </c>
      <c r="W125" s="75">
        <v>0</v>
      </c>
      <c r="X125" s="79">
        <f t="shared" si="20"/>
        <v>1</v>
      </c>
      <c r="Y125" s="72">
        <f t="shared" ref="Y125:Y127" si="21">X125*D125</f>
        <v>0</v>
      </c>
      <c r="Z125" s="63" t="s">
        <v>169</v>
      </c>
    </row>
    <row r="126" spans="1:26" ht="33.75" customHeight="1" x14ac:dyDescent="0.15">
      <c r="A126" s="48" t="s">
        <v>181</v>
      </c>
      <c r="B126" s="29"/>
      <c r="C126" s="29"/>
      <c r="D126" s="30"/>
      <c r="E126" s="31"/>
      <c r="F126" s="31"/>
      <c r="G126" s="74">
        <v>1</v>
      </c>
      <c r="H126" s="75">
        <v>0</v>
      </c>
      <c r="I126" s="76">
        <v>0</v>
      </c>
      <c r="J126" s="77">
        <v>0</v>
      </c>
      <c r="K126" s="75">
        <v>0</v>
      </c>
      <c r="L126" s="76">
        <v>0</v>
      </c>
      <c r="M126" s="77">
        <v>0</v>
      </c>
      <c r="N126" s="78">
        <v>0</v>
      </c>
      <c r="O126" s="74">
        <v>0</v>
      </c>
      <c r="P126" s="77">
        <v>0</v>
      </c>
      <c r="Q126" s="77">
        <v>0</v>
      </c>
      <c r="R126" s="75">
        <v>0</v>
      </c>
      <c r="S126" s="76">
        <v>0</v>
      </c>
      <c r="T126" s="77">
        <v>0</v>
      </c>
      <c r="U126" s="78">
        <v>0</v>
      </c>
      <c r="V126" s="74">
        <v>0</v>
      </c>
      <c r="W126" s="75">
        <v>0</v>
      </c>
      <c r="X126" s="79">
        <f t="shared" si="20"/>
        <v>1</v>
      </c>
      <c r="Y126" s="72">
        <f t="shared" si="21"/>
        <v>0</v>
      </c>
      <c r="Z126" s="63" t="s">
        <v>183</v>
      </c>
    </row>
    <row r="127" spans="1:26" ht="42" customHeight="1" x14ac:dyDescent="0.15">
      <c r="A127" s="53" t="s">
        <v>182</v>
      </c>
      <c r="B127" s="32"/>
      <c r="C127" s="32"/>
      <c r="D127" s="33"/>
      <c r="E127" s="34"/>
      <c r="F127" s="34"/>
      <c r="G127" s="80">
        <v>0</v>
      </c>
      <c r="H127" s="81">
        <v>0</v>
      </c>
      <c r="I127" s="82">
        <v>0</v>
      </c>
      <c r="J127" s="83">
        <v>1</v>
      </c>
      <c r="K127" s="81">
        <v>0</v>
      </c>
      <c r="L127" s="82">
        <v>0</v>
      </c>
      <c r="M127" s="83">
        <v>0</v>
      </c>
      <c r="N127" s="84">
        <v>0</v>
      </c>
      <c r="O127" s="80">
        <v>0</v>
      </c>
      <c r="P127" s="83">
        <v>0</v>
      </c>
      <c r="Q127" s="83">
        <v>0</v>
      </c>
      <c r="R127" s="81">
        <v>0</v>
      </c>
      <c r="S127" s="82">
        <v>0</v>
      </c>
      <c r="T127" s="83">
        <v>0</v>
      </c>
      <c r="U127" s="84">
        <v>0</v>
      </c>
      <c r="V127" s="80">
        <v>0</v>
      </c>
      <c r="W127" s="81">
        <v>0</v>
      </c>
      <c r="X127" s="85">
        <f t="shared" si="20"/>
        <v>1</v>
      </c>
      <c r="Y127" s="73">
        <f t="shared" si="21"/>
        <v>0</v>
      </c>
      <c r="Z127" s="64" t="s">
        <v>184</v>
      </c>
    </row>
    <row r="128" spans="1:26" ht="14.25" customHeight="1" x14ac:dyDescent="0.15">
      <c r="A128" s="110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0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ht="13.5" customHeight="1" x14ac:dyDescent="0.1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x14ac:dyDescent="0.1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x14ac:dyDescent="0.1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x14ac:dyDescent="0.1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x14ac:dyDescent="0.1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x14ac:dyDescent="0.1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x14ac:dyDescent="0.1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x14ac:dyDescent="0.1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x14ac:dyDescent="0.15">
      <c r="A137" s="11"/>
      <c r="B137" s="11"/>
      <c r="C137" s="11"/>
      <c r="D137" s="11"/>
      <c r="E137" s="11"/>
      <c r="F137" s="11"/>
      <c r="H137" s="1"/>
      <c r="I137" s="1"/>
      <c r="J137" s="1"/>
      <c r="L137" s="1"/>
      <c r="M137" s="1"/>
      <c r="N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15">
      <c r="A138" s="11"/>
      <c r="B138" s="11"/>
      <c r="C138" s="11"/>
      <c r="D138" s="11"/>
      <c r="E138" s="11"/>
      <c r="F138" s="11"/>
      <c r="H138" s="1"/>
      <c r="I138" s="1"/>
      <c r="J138" s="1"/>
      <c r="L138" s="1"/>
      <c r="M138" s="1"/>
      <c r="N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15">
      <c r="B139" s="54"/>
      <c r="H139" s="1"/>
      <c r="I139" s="1"/>
      <c r="J139" s="1"/>
      <c r="L139" s="1"/>
      <c r="M139" s="1"/>
      <c r="N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15">
      <c r="B140" s="54"/>
      <c r="H140" s="1"/>
      <c r="I140" s="1"/>
      <c r="J140" s="1"/>
      <c r="L140" s="1"/>
      <c r="M140" s="1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15">
      <c r="B141" s="54"/>
      <c r="H141" s="1"/>
      <c r="I141" s="1"/>
      <c r="J141" s="1"/>
      <c r="L141" s="1"/>
      <c r="M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15">
      <c r="B142" s="54"/>
      <c r="H142" s="1"/>
      <c r="I142" s="1"/>
      <c r="J142" s="1"/>
      <c r="L142" s="1"/>
      <c r="M142" s="1"/>
      <c r="N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15">
      <c r="B143" s="54"/>
      <c r="H143" s="1"/>
      <c r="I143" s="1"/>
      <c r="J143" s="1"/>
      <c r="L143" s="1"/>
      <c r="M143" s="1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15">
      <c r="B144" s="54"/>
      <c r="H144" s="1"/>
      <c r="I144" s="1"/>
      <c r="J144" s="1"/>
      <c r="L144" s="1"/>
      <c r="M144" s="1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15">
      <c r="B145" s="54"/>
      <c r="H145" s="1"/>
      <c r="I145" s="1"/>
      <c r="J145" s="1"/>
      <c r="L145" s="1"/>
      <c r="M145" s="1"/>
      <c r="N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15">
      <c r="B146" s="54"/>
      <c r="H146" s="1"/>
      <c r="I146" s="1"/>
      <c r="J146" s="1"/>
      <c r="L146" s="1"/>
      <c r="M146" s="1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15">
      <c r="B147" s="54"/>
      <c r="H147" s="1"/>
      <c r="I147" s="1"/>
      <c r="J147" s="1"/>
      <c r="L147" s="1"/>
      <c r="M147" s="1"/>
      <c r="N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15">
      <c r="B148" s="54"/>
      <c r="H148" s="1"/>
      <c r="I148" s="1"/>
      <c r="J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15">
      <c r="B149" s="54"/>
      <c r="H149" s="1"/>
      <c r="I149" s="1"/>
      <c r="J149" s="1"/>
      <c r="L149" s="1"/>
      <c r="M149" s="1"/>
      <c r="N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15">
      <c r="B150" s="54"/>
      <c r="H150" s="1"/>
      <c r="I150" s="1"/>
      <c r="J150" s="1"/>
      <c r="L150" s="1"/>
      <c r="M150" s="1"/>
      <c r="N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15">
      <c r="B151" s="54"/>
      <c r="H151" s="1"/>
      <c r="I151" s="1"/>
      <c r="J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15">
      <c r="B152" s="54"/>
      <c r="H152" s="1"/>
      <c r="I152" s="1"/>
      <c r="J152" s="1"/>
      <c r="L152" s="1"/>
      <c r="M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15">
      <c r="B153" s="54"/>
      <c r="H153" s="1"/>
      <c r="I153" s="1"/>
      <c r="J153" s="1"/>
      <c r="L153" s="1"/>
      <c r="M153" s="1"/>
      <c r="N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15">
      <c r="B154" s="54"/>
      <c r="H154" s="1"/>
      <c r="I154" s="1"/>
      <c r="J154" s="1"/>
      <c r="L154" s="1"/>
      <c r="M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15">
      <c r="B155" s="54"/>
      <c r="H155" s="1"/>
      <c r="I155" s="1"/>
      <c r="J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15">
      <c r="B156" s="54"/>
      <c r="H156" s="1"/>
      <c r="I156" s="1"/>
      <c r="J156" s="1"/>
      <c r="L156" s="1"/>
      <c r="M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15">
      <c r="B157" s="54"/>
      <c r="H157" s="1"/>
      <c r="I157" s="1"/>
      <c r="J157" s="1"/>
      <c r="L157" s="1"/>
      <c r="M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15">
      <c r="B158" s="54"/>
      <c r="H158" s="1"/>
      <c r="I158" s="1"/>
      <c r="J158" s="1"/>
      <c r="L158" s="1"/>
      <c r="M158" s="1"/>
      <c r="N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15">
      <c r="B159" s="54"/>
      <c r="H159" s="1"/>
      <c r="I159" s="1"/>
      <c r="J159" s="1"/>
      <c r="L159" s="1"/>
      <c r="M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15">
      <c r="B160" s="54"/>
      <c r="H160" s="1"/>
      <c r="I160" s="1"/>
      <c r="J160" s="1"/>
      <c r="L160" s="1"/>
      <c r="M160" s="1"/>
      <c r="N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15">
      <c r="B161" s="54"/>
      <c r="H161" s="1"/>
      <c r="I161" s="1"/>
      <c r="J161" s="1"/>
      <c r="L161" s="1"/>
      <c r="M161" s="1"/>
      <c r="N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15">
      <c r="B162" s="54"/>
      <c r="H162" s="1"/>
      <c r="I162" s="1"/>
      <c r="J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x14ac:dyDescent="0.15">
      <c r="B163" s="54"/>
      <c r="H163" s="1"/>
      <c r="I163" s="1"/>
      <c r="J163" s="1"/>
      <c r="L163" s="1"/>
      <c r="M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x14ac:dyDescent="0.15">
      <c r="B164" s="54"/>
      <c r="H164" s="1"/>
      <c r="I164" s="1"/>
      <c r="J164" s="1"/>
      <c r="L164" s="1"/>
      <c r="M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x14ac:dyDescent="0.15">
      <c r="B165" s="54"/>
      <c r="H165" s="1"/>
      <c r="I165" s="1"/>
      <c r="J165" s="1"/>
      <c r="L165" s="1"/>
      <c r="M165" s="1"/>
      <c r="N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x14ac:dyDescent="0.15">
      <c r="B166" s="54"/>
      <c r="H166" s="1"/>
      <c r="I166" s="1"/>
      <c r="J166" s="1"/>
      <c r="L166" s="1"/>
      <c r="M166" s="1"/>
      <c r="N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x14ac:dyDescent="0.15">
      <c r="B167" s="54"/>
      <c r="H167" s="1"/>
      <c r="I167" s="1"/>
      <c r="J167" s="1"/>
      <c r="L167" s="1"/>
      <c r="M167" s="1"/>
      <c r="N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x14ac:dyDescent="0.15">
      <c r="B168" s="54"/>
      <c r="H168" s="1"/>
      <c r="I168" s="1"/>
      <c r="J168" s="1"/>
      <c r="L168" s="1"/>
      <c r="M168" s="1"/>
      <c r="N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x14ac:dyDescent="0.15">
      <c r="B169" s="54"/>
      <c r="H169" s="1"/>
      <c r="I169" s="1"/>
      <c r="J169" s="1"/>
      <c r="L169" s="1"/>
      <c r="M169" s="1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x14ac:dyDescent="0.15">
      <c r="B170" s="54"/>
      <c r="H170" s="1"/>
      <c r="I170" s="1"/>
      <c r="J170" s="1"/>
      <c r="L170" s="1"/>
      <c r="M170" s="1"/>
      <c r="N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x14ac:dyDescent="0.15">
      <c r="B171" s="54"/>
      <c r="H171" s="1"/>
      <c r="I171" s="1"/>
      <c r="J171" s="1"/>
      <c r="L171" s="1"/>
      <c r="M171" s="1"/>
      <c r="N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x14ac:dyDescent="0.15">
      <c r="B172" s="54"/>
      <c r="H172" s="1"/>
      <c r="I172" s="1"/>
      <c r="J172" s="1"/>
      <c r="L172" s="1"/>
      <c r="M172" s="1"/>
      <c r="N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x14ac:dyDescent="0.15">
      <c r="B173" s="54"/>
      <c r="H173" s="1"/>
      <c r="I173" s="1"/>
      <c r="J173" s="1"/>
      <c r="L173" s="1"/>
      <c r="M173" s="1"/>
      <c r="N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x14ac:dyDescent="0.15">
      <c r="B174" s="54"/>
      <c r="H174" s="1"/>
      <c r="I174" s="1"/>
      <c r="J174" s="1"/>
      <c r="L174" s="1"/>
      <c r="M174" s="1"/>
      <c r="N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x14ac:dyDescent="0.15">
      <c r="B175" s="54"/>
      <c r="H175" s="1"/>
      <c r="I175" s="1"/>
      <c r="J175" s="1"/>
      <c r="L175" s="1"/>
      <c r="M175" s="1"/>
      <c r="N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x14ac:dyDescent="0.15">
      <c r="B176" s="54"/>
      <c r="H176" s="1"/>
      <c r="I176" s="1"/>
      <c r="J176" s="1"/>
      <c r="L176" s="1"/>
      <c r="M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x14ac:dyDescent="0.15">
      <c r="B177" s="54"/>
      <c r="H177" s="1"/>
      <c r="I177" s="1"/>
      <c r="J177" s="1"/>
      <c r="L177" s="1"/>
      <c r="M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x14ac:dyDescent="0.15">
      <c r="B178" s="54"/>
      <c r="H178" s="1"/>
      <c r="I178" s="1"/>
      <c r="J178" s="1"/>
      <c r="L178" s="1"/>
      <c r="M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x14ac:dyDescent="0.15">
      <c r="B179" s="54"/>
      <c r="H179" s="1"/>
      <c r="I179" s="1"/>
      <c r="J179" s="1"/>
      <c r="L179" s="1"/>
      <c r="M179" s="1"/>
      <c r="N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x14ac:dyDescent="0.15">
      <c r="B180" s="54"/>
      <c r="H180" s="1"/>
      <c r="I180" s="1"/>
      <c r="J180" s="1"/>
      <c r="L180" s="1"/>
      <c r="M180" s="1"/>
      <c r="N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x14ac:dyDescent="0.15">
      <c r="B181" s="54"/>
      <c r="H181" s="1"/>
      <c r="I181" s="1"/>
      <c r="J181" s="1"/>
      <c r="L181" s="1"/>
      <c r="M181" s="1"/>
      <c r="N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x14ac:dyDescent="0.15">
      <c r="B182" s="54"/>
      <c r="H182" s="1"/>
      <c r="I182" s="1"/>
      <c r="J182" s="1"/>
      <c r="L182" s="1"/>
      <c r="M182" s="1"/>
      <c r="N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15">
      <c r="B183" s="54"/>
      <c r="H183" s="1"/>
      <c r="I183" s="1"/>
      <c r="J183" s="1"/>
      <c r="L183" s="1"/>
      <c r="M183" s="1"/>
      <c r="N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15">
      <c r="B184" s="54"/>
      <c r="H184" s="1"/>
      <c r="I184" s="1"/>
      <c r="J184" s="1"/>
      <c r="L184" s="1"/>
      <c r="M184" s="1"/>
      <c r="N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x14ac:dyDescent="0.15">
      <c r="B185" s="54"/>
      <c r="H185" s="1"/>
      <c r="I185" s="1"/>
      <c r="J185" s="1"/>
      <c r="L185" s="1"/>
      <c r="M185" s="1"/>
      <c r="N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15">
      <c r="B186" s="54"/>
      <c r="H186" s="1"/>
      <c r="I186" s="1"/>
      <c r="J186" s="1"/>
      <c r="L186" s="1"/>
      <c r="M186" s="1"/>
      <c r="N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15">
      <c r="B187" s="54"/>
      <c r="H187" s="1"/>
      <c r="I187" s="1"/>
      <c r="J187" s="1"/>
      <c r="L187" s="1"/>
      <c r="M187" s="1"/>
      <c r="N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15">
      <c r="B188" s="54"/>
      <c r="H188" s="1"/>
      <c r="I188" s="1"/>
      <c r="J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15">
      <c r="B189" s="54"/>
      <c r="H189" s="1"/>
      <c r="I189" s="1"/>
      <c r="J189" s="1"/>
      <c r="L189" s="1"/>
      <c r="M189" s="1"/>
      <c r="N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15">
      <c r="B190" s="54"/>
      <c r="H190" s="1"/>
      <c r="I190" s="1"/>
      <c r="J190" s="1"/>
      <c r="L190" s="1"/>
      <c r="M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15">
      <c r="B191" s="54"/>
      <c r="H191" s="1"/>
      <c r="I191" s="1"/>
      <c r="J191" s="1"/>
      <c r="L191" s="1"/>
      <c r="M191" s="1"/>
      <c r="N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15">
      <c r="B192" s="54"/>
      <c r="H192" s="1"/>
      <c r="I192" s="1"/>
      <c r="J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15">
      <c r="B193" s="54"/>
      <c r="H193" s="1"/>
      <c r="I193" s="1"/>
      <c r="J193" s="1"/>
      <c r="L193" s="1"/>
      <c r="M193" s="1"/>
      <c r="N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15">
      <c r="B194" s="54"/>
      <c r="H194" s="1"/>
      <c r="I194" s="1"/>
      <c r="J194" s="1"/>
      <c r="L194" s="1"/>
      <c r="M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15">
      <c r="B195" s="54"/>
      <c r="H195" s="1"/>
      <c r="I195" s="1"/>
      <c r="J195" s="1"/>
      <c r="L195" s="1"/>
      <c r="M195" s="1"/>
      <c r="N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15">
      <c r="B196" s="54"/>
      <c r="H196" s="1"/>
      <c r="I196" s="1"/>
      <c r="J196" s="1"/>
      <c r="L196" s="1"/>
      <c r="M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15">
      <c r="B197" s="54"/>
      <c r="H197" s="1"/>
      <c r="I197" s="1"/>
      <c r="J197" s="1"/>
      <c r="L197" s="1"/>
      <c r="M197" s="1"/>
      <c r="N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15">
      <c r="B198" s="54"/>
      <c r="H198" s="1"/>
      <c r="I198" s="1"/>
      <c r="J198" s="1"/>
      <c r="L198" s="1"/>
      <c r="M198" s="1"/>
      <c r="N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15">
      <c r="B199" s="54"/>
      <c r="H199" s="1"/>
      <c r="I199" s="1"/>
      <c r="J199" s="1"/>
      <c r="L199" s="1"/>
      <c r="M199" s="1"/>
      <c r="N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15">
      <c r="B200" s="54"/>
      <c r="H200" s="1"/>
      <c r="I200" s="1"/>
      <c r="J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15">
      <c r="B201" s="54"/>
      <c r="H201" s="1"/>
      <c r="I201" s="1"/>
      <c r="J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15">
      <c r="B202" s="54"/>
      <c r="H202" s="1"/>
      <c r="I202" s="1"/>
      <c r="J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15">
      <c r="B203" s="54"/>
      <c r="H203" s="1"/>
      <c r="I203" s="1"/>
      <c r="J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15">
      <c r="B204" s="54"/>
      <c r="H204" s="1"/>
      <c r="I204" s="1"/>
      <c r="J204" s="1"/>
      <c r="L204" s="1"/>
      <c r="M204" s="1"/>
      <c r="N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15">
      <c r="B205" s="54"/>
      <c r="H205" s="1"/>
      <c r="I205" s="1"/>
      <c r="J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15">
      <c r="B206" s="54"/>
      <c r="H206" s="1"/>
      <c r="I206" s="1"/>
      <c r="J206" s="1"/>
      <c r="L206" s="1"/>
      <c r="M206" s="1"/>
      <c r="N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x14ac:dyDescent="0.15">
      <c r="B207" s="54"/>
      <c r="H207" s="1"/>
      <c r="I207" s="1"/>
      <c r="J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15">
      <c r="B208" s="54"/>
      <c r="H208" s="1"/>
      <c r="I208" s="1"/>
      <c r="J208" s="1"/>
      <c r="L208" s="1"/>
      <c r="M208" s="1"/>
      <c r="N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x14ac:dyDescent="0.15">
      <c r="B209" s="54"/>
      <c r="H209" s="1"/>
      <c r="I209" s="1"/>
      <c r="J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15">
      <c r="B210" s="54"/>
      <c r="H210" s="1"/>
      <c r="I210" s="1"/>
      <c r="J210" s="1"/>
      <c r="L210" s="1"/>
      <c r="M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15">
      <c r="B211" s="54"/>
      <c r="H211" s="1"/>
      <c r="I211" s="1"/>
      <c r="J211" s="1"/>
      <c r="L211" s="1"/>
      <c r="M211" s="1"/>
      <c r="N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15">
      <c r="B212" s="54"/>
      <c r="H212" s="1"/>
      <c r="I212" s="1"/>
      <c r="J212" s="1"/>
      <c r="L212" s="1"/>
      <c r="M212" s="1"/>
      <c r="N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15">
      <c r="B213" s="54"/>
      <c r="H213" s="1"/>
      <c r="I213" s="1"/>
      <c r="J213" s="1"/>
      <c r="L213" s="1"/>
      <c r="M213" s="1"/>
      <c r="N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15">
      <c r="B214" s="54"/>
      <c r="H214" s="1"/>
      <c r="I214" s="1"/>
      <c r="J214" s="1"/>
      <c r="L214" s="1"/>
      <c r="M214" s="1"/>
      <c r="N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15">
      <c r="B215" s="54"/>
      <c r="H215" s="1"/>
      <c r="I215" s="1"/>
      <c r="J215" s="1"/>
      <c r="L215" s="1"/>
      <c r="M215" s="1"/>
      <c r="N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15">
      <c r="B216" s="54"/>
      <c r="H216" s="1"/>
      <c r="I216" s="1"/>
      <c r="J216" s="1"/>
      <c r="L216" s="1"/>
      <c r="M216" s="1"/>
      <c r="N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15">
      <c r="B217" s="54"/>
      <c r="H217" s="1"/>
      <c r="I217" s="1"/>
      <c r="J217" s="1"/>
      <c r="L217" s="1"/>
      <c r="M217" s="1"/>
      <c r="N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15">
      <c r="B218" s="54"/>
      <c r="H218" s="1"/>
      <c r="I218" s="1"/>
      <c r="J218" s="1"/>
      <c r="L218" s="1"/>
      <c r="M218" s="1"/>
      <c r="N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15">
      <c r="B219" s="54"/>
      <c r="H219" s="1"/>
      <c r="I219" s="1"/>
      <c r="J219" s="1"/>
      <c r="L219" s="1"/>
      <c r="M219" s="1"/>
      <c r="N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15">
      <c r="B220" s="54"/>
      <c r="H220" s="1"/>
      <c r="I220" s="1"/>
      <c r="J220" s="1"/>
      <c r="L220" s="1"/>
      <c r="M220" s="1"/>
      <c r="N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</sheetData>
  <sortState xmlns:xlrd2="http://schemas.microsoft.com/office/spreadsheetml/2017/richdata2" ref="A9:Y115">
    <sortCondition ref="F9:F115"/>
  </sortState>
  <mergeCells count="19">
    <mergeCell ref="A128:M136"/>
    <mergeCell ref="N128:Z136"/>
    <mergeCell ref="D2:D4"/>
    <mergeCell ref="O3:R3"/>
    <mergeCell ref="C2:C4"/>
    <mergeCell ref="E2:E4"/>
    <mergeCell ref="A1:Z1"/>
    <mergeCell ref="G2:W2"/>
    <mergeCell ref="X2:X4"/>
    <mergeCell ref="Y2:Y4"/>
    <mergeCell ref="Z2:Z4"/>
    <mergeCell ref="A2:A4"/>
    <mergeCell ref="B2:B4"/>
    <mergeCell ref="F2:F4"/>
    <mergeCell ref="L3:N3"/>
    <mergeCell ref="S3:U3"/>
    <mergeCell ref="V3:W3"/>
    <mergeCell ref="G3:H3"/>
    <mergeCell ref="I3:K3"/>
  </mergeCells>
  <phoneticPr fontId="2"/>
  <printOptions horizontalCentered="1"/>
  <pageMargins left="0.59055118110236227" right="0.47244094488188981" top="0.59055118110236227" bottom="0.48" header="0.51181102362204722" footer="0.49"/>
  <pageSetup paperSize="9" scale="50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対照表</vt:lpstr>
      <vt:lpstr>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</dc:creator>
  <cp:lastModifiedBy>mise</cp:lastModifiedBy>
  <cp:lastPrinted>2020-09-08T00:54:17Z</cp:lastPrinted>
  <dcterms:created xsi:type="dcterms:W3CDTF">2004-07-07T10:29:19Z</dcterms:created>
  <dcterms:modified xsi:type="dcterms:W3CDTF">2021-08-23T04:20:45Z</dcterms:modified>
</cp:coreProperties>
</file>